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sfssr4\mydocs\27214\My Documents\"/>
    </mc:Choice>
  </mc:AlternateContent>
  <bookViews>
    <workbookView xWindow="0" yWindow="0" windowWidth="19200" windowHeight="10992"/>
  </bookViews>
  <sheets>
    <sheet name="2019-20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4" l="1"/>
  <c r="D43" i="4"/>
  <c r="C43" i="4"/>
  <c r="B43" i="4"/>
  <c r="K41" i="4"/>
  <c r="J41" i="4"/>
  <c r="I41" i="4"/>
  <c r="H41" i="4"/>
  <c r="I29" i="4"/>
  <c r="C29" i="4"/>
  <c r="I28" i="4"/>
  <c r="C28" i="4"/>
  <c r="N27" i="4"/>
  <c r="I27" i="4"/>
  <c r="C27" i="4"/>
  <c r="N26" i="4"/>
  <c r="I26" i="4"/>
  <c r="C26" i="4"/>
  <c r="N25" i="4"/>
  <c r="I25" i="4"/>
  <c r="C25" i="4"/>
  <c r="N24" i="4"/>
  <c r="I24" i="4"/>
  <c r="C24" i="4"/>
  <c r="N23" i="4"/>
  <c r="I23" i="4"/>
  <c r="C23" i="4"/>
  <c r="N22" i="4"/>
  <c r="I22" i="4"/>
  <c r="C22" i="4"/>
  <c r="N21" i="4"/>
  <c r="I21" i="4"/>
  <c r="C21" i="4"/>
  <c r="N14" i="4"/>
  <c r="I14" i="4"/>
  <c r="C14" i="4"/>
  <c r="N13" i="4"/>
  <c r="I13" i="4"/>
  <c r="C13" i="4"/>
  <c r="N12" i="4"/>
  <c r="I12" i="4"/>
  <c r="C12" i="4"/>
  <c r="N11" i="4"/>
  <c r="I11" i="4"/>
  <c r="C11" i="4"/>
  <c r="N10" i="4"/>
  <c r="I10" i="4"/>
  <c r="C10" i="4"/>
  <c r="N9" i="4"/>
  <c r="I9" i="4"/>
  <c r="C9" i="4"/>
  <c r="N8" i="4"/>
  <c r="I8" i="4"/>
  <c r="C8" i="4"/>
  <c r="N7" i="4"/>
  <c r="I7" i="4"/>
  <c r="C7" i="4"/>
  <c r="N6" i="4"/>
  <c r="I6" i="4"/>
  <c r="C6" i="4"/>
</calcChain>
</file>

<file path=xl/sharedStrings.xml><?xml version="1.0" encoding="utf-8"?>
<sst xmlns="http://schemas.openxmlformats.org/spreadsheetml/2006/main" count="103" uniqueCount="29">
  <si>
    <t>Police Officer Establishment</t>
  </si>
  <si>
    <t>Police Staff Establishment</t>
  </si>
  <si>
    <t>Flexible Working Agreements</t>
  </si>
  <si>
    <t>Group</t>
  </si>
  <si>
    <t>Number</t>
  </si>
  <si>
    <t>Percent</t>
  </si>
  <si>
    <t>All Individuals</t>
  </si>
  <si>
    <t>Male</t>
  </si>
  <si>
    <t>Female</t>
  </si>
  <si>
    <t>White</t>
  </si>
  <si>
    <t>BAME</t>
  </si>
  <si>
    <t>Disabled</t>
  </si>
  <si>
    <t>LGB</t>
  </si>
  <si>
    <t>Religious affiliation</t>
  </si>
  <si>
    <t>Transgender</t>
  </si>
  <si>
    <t>Police Officer Leavers</t>
  </si>
  <si>
    <t>Police Staff Leavers</t>
  </si>
  <si>
    <t>Maternity Leave</t>
  </si>
  <si>
    <t>Police Officer Leaver Reasons</t>
  </si>
  <si>
    <t>Police Staff Leaver Reasons</t>
  </si>
  <si>
    <t>Death - Died on Active Duty</t>
  </si>
  <si>
    <t>Dismissal</t>
  </si>
  <si>
    <t>End of Contract</t>
  </si>
  <si>
    <t>Medical Retirement</t>
  </si>
  <si>
    <t>Normal Retirement</t>
  </si>
  <si>
    <t>Transfer to Other Home Office Force</t>
  </si>
  <si>
    <t>Voluntary Resignation</t>
  </si>
  <si>
    <t>Total</t>
  </si>
  <si>
    <t>2019/2020 Summary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</si>
</sst>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10" fontId="0" fillId="0" borderId="0" xfId="1" applyNumberFormat="1" applyFont="1" applyBorder="1"/>
    <xf numFmtId="0" fontId="0" fillId="0" borderId="1" xfId="0" applyBorder="1"/>
    <xf numFmtId="10" fontId="0" fillId="0" borderId="1" xfId="1" applyNumberFormat="1" applyFont="1" applyBorder="1"/>
    <xf numFmtId="0" fontId="0" fillId="0" borderId="1" xfId="0" applyNumberFormat="1" applyBorder="1"/>
    <xf numFmtId="0" fontId="0" fillId="0" borderId="1" xfId="0" applyFill="1" applyBorder="1"/>
    <xf numFmtId="0" fontId="3" fillId="0" borderId="0" xfId="0" applyFont="1" applyAlignment="1">
      <alignment horizontal="center"/>
    </xf>
    <xf numFmtId="10" fontId="4" fillId="0" borderId="1" xfId="1" applyNumberFormat="1" applyFont="1" applyBorder="1"/>
    <xf numFmtId="0" fontId="4" fillId="0" borderId="1" xfId="1" applyNumberFormat="1" applyFont="1" applyBorder="1"/>
    <xf numFmtId="0" fontId="0" fillId="0" borderId="2" xfId="0" applyNumberFormat="1" applyBorder="1"/>
    <xf numFmtId="0" fontId="0" fillId="0" borderId="3" xfId="0" applyNumberForma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/>
  </sheetViews>
  <sheetFormatPr defaultRowHeight="14.4" x14ac:dyDescent="0.3"/>
  <cols>
    <col min="1" max="1" width="28" customWidth="1"/>
    <col min="7" max="7" width="28" customWidth="1"/>
    <col min="12" max="12" width="28" customWidth="1"/>
  </cols>
  <sheetData>
    <row r="1" spans="1:14" ht="22.8" x14ac:dyDescent="0.4">
      <c r="A1" s="1" t="s">
        <v>28</v>
      </c>
    </row>
    <row r="3" spans="1:14" ht="21" x14ac:dyDescent="0.4">
      <c r="A3" s="14" t="s">
        <v>0</v>
      </c>
      <c r="B3" s="14"/>
      <c r="C3" s="14"/>
      <c r="D3" s="9"/>
      <c r="E3" s="9"/>
      <c r="F3" s="9"/>
      <c r="G3" s="14" t="s">
        <v>1</v>
      </c>
      <c r="H3" s="14"/>
      <c r="I3" s="14"/>
      <c r="J3" s="9"/>
      <c r="L3" s="14" t="s">
        <v>2</v>
      </c>
      <c r="M3" s="14"/>
      <c r="N3" s="14"/>
    </row>
    <row r="5" spans="1:14" x14ac:dyDescent="0.3">
      <c r="A5" s="2" t="s">
        <v>3</v>
      </c>
      <c r="B5" s="3" t="s">
        <v>4</v>
      </c>
      <c r="C5" s="3" t="s">
        <v>5</v>
      </c>
      <c r="D5" s="4"/>
      <c r="E5" s="4"/>
      <c r="F5" s="4"/>
      <c r="G5" s="2" t="s">
        <v>3</v>
      </c>
      <c r="H5" s="3" t="s">
        <v>4</v>
      </c>
      <c r="I5" s="3" t="s">
        <v>5</v>
      </c>
      <c r="J5" s="4"/>
      <c r="L5" s="2" t="s">
        <v>3</v>
      </c>
      <c r="M5" s="3" t="s">
        <v>4</v>
      </c>
      <c r="N5" s="3" t="s">
        <v>5</v>
      </c>
    </row>
    <row r="6" spans="1:14" x14ac:dyDescent="0.3">
      <c r="A6" s="5" t="s">
        <v>6</v>
      </c>
      <c r="B6" s="5">
        <v>1690</v>
      </c>
      <c r="C6" s="6">
        <f>B6/$B$6</f>
        <v>1</v>
      </c>
      <c r="D6" s="4"/>
      <c r="E6" s="4"/>
      <c r="F6" s="4"/>
      <c r="G6" s="5" t="s">
        <v>6</v>
      </c>
      <c r="H6" s="5">
        <v>1538</v>
      </c>
      <c r="I6" s="6">
        <f>H6/$H$6</f>
        <v>1</v>
      </c>
      <c r="J6" s="4"/>
      <c r="L6" s="5" t="s">
        <v>6</v>
      </c>
      <c r="M6" s="5">
        <v>450</v>
      </c>
      <c r="N6" s="6">
        <f>M6/$M$6</f>
        <v>1</v>
      </c>
    </row>
    <row r="7" spans="1:14" x14ac:dyDescent="0.3">
      <c r="A7" s="5" t="s">
        <v>7</v>
      </c>
      <c r="B7" s="12">
        <v>1176</v>
      </c>
      <c r="C7" s="6">
        <f t="shared" ref="C7:C14" si="0">B7/$B$6</f>
        <v>0.69585798816568045</v>
      </c>
      <c r="D7" s="4"/>
      <c r="E7" s="4"/>
      <c r="F7" s="4"/>
      <c r="G7" s="5" t="s">
        <v>7</v>
      </c>
      <c r="H7" s="12">
        <v>515</v>
      </c>
      <c r="I7" s="6">
        <f t="shared" ref="I7:I14" si="1">H7/$H$6</f>
        <v>0.33485045513654094</v>
      </c>
      <c r="J7" s="4"/>
      <c r="L7" s="5" t="s">
        <v>7</v>
      </c>
      <c r="M7" s="12">
        <v>66</v>
      </c>
      <c r="N7" s="6">
        <f t="shared" ref="N7:N14" si="2">M7/$M$6</f>
        <v>0.14666666666666667</v>
      </c>
    </row>
    <row r="8" spans="1:14" x14ac:dyDescent="0.3">
      <c r="A8" s="5" t="s">
        <v>8</v>
      </c>
      <c r="B8" s="13">
        <v>514</v>
      </c>
      <c r="C8" s="6">
        <f t="shared" si="0"/>
        <v>0.30414201183431955</v>
      </c>
      <c r="D8" s="4"/>
      <c r="E8" s="4"/>
      <c r="F8" s="4"/>
      <c r="G8" s="5" t="s">
        <v>8</v>
      </c>
      <c r="H8" s="13">
        <v>1023</v>
      </c>
      <c r="I8" s="6">
        <f t="shared" si="1"/>
        <v>0.66514954486345901</v>
      </c>
      <c r="J8" s="4"/>
      <c r="L8" s="5" t="s">
        <v>8</v>
      </c>
      <c r="M8" s="13">
        <v>384</v>
      </c>
      <c r="N8" s="6">
        <f t="shared" si="2"/>
        <v>0.85333333333333339</v>
      </c>
    </row>
    <row r="9" spans="1:14" x14ac:dyDescent="0.3">
      <c r="A9" s="5" t="s">
        <v>9</v>
      </c>
      <c r="B9" s="5">
        <v>1638</v>
      </c>
      <c r="C9" s="6">
        <f t="shared" si="0"/>
        <v>0.96923076923076923</v>
      </c>
      <c r="D9" s="4"/>
      <c r="E9" s="4"/>
      <c r="F9" s="4"/>
      <c r="G9" s="5" t="s">
        <v>9</v>
      </c>
      <c r="H9" s="5">
        <v>1418</v>
      </c>
      <c r="I9" s="6">
        <f t="shared" si="1"/>
        <v>0.92197659297789336</v>
      </c>
      <c r="J9" s="4"/>
      <c r="L9" s="5" t="s">
        <v>9</v>
      </c>
      <c r="M9" s="5">
        <v>436</v>
      </c>
      <c r="N9" s="6">
        <f t="shared" si="2"/>
        <v>0.96888888888888891</v>
      </c>
    </row>
    <row r="10" spans="1:14" x14ac:dyDescent="0.3">
      <c r="A10" s="5" t="s">
        <v>10</v>
      </c>
      <c r="B10" s="5">
        <v>46</v>
      </c>
      <c r="C10" s="6">
        <f t="shared" si="0"/>
        <v>2.7218934911242602E-2</v>
      </c>
      <c r="D10" s="4"/>
      <c r="E10" s="4"/>
      <c r="F10" s="4"/>
      <c r="G10" s="5" t="s">
        <v>10</v>
      </c>
      <c r="H10" s="5">
        <v>39</v>
      </c>
      <c r="I10" s="6">
        <f t="shared" si="1"/>
        <v>2.5357607282184655E-2</v>
      </c>
      <c r="J10" s="4"/>
      <c r="L10" s="5" t="s">
        <v>10</v>
      </c>
      <c r="M10" s="5">
        <v>6</v>
      </c>
      <c r="N10" s="6">
        <f t="shared" si="2"/>
        <v>1.3333333333333334E-2</v>
      </c>
    </row>
    <row r="11" spans="1:14" x14ac:dyDescent="0.3">
      <c r="A11" s="5" t="s">
        <v>11</v>
      </c>
      <c r="B11" s="8">
        <v>16</v>
      </c>
      <c r="C11" s="6">
        <f t="shared" si="0"/>
        <v>9.4674556213017753E-3</v>
      </c>
      <c r="D11" s="4"/>
      <c r="E11" s="4"/>
      <c r="F11" s="4"/>
      <c r="G11" s="5" t="s">
        <v>11</v>
      </c>
      <c r="H11" s="5">
        <v>26</v>
      </c>
      <c r="I11" s="6">
        <f t="shared" si="1"/>
        <v>1.6905071521456438E-2</v>
      </c>
      <c r="J11" s="4"/>
      <c r="L11" s="5" t="s">
        <v>11</v>
      </c>
      <c r="M11" s="8">
        <v>5</v>
      </c>
      <c r="N11" s="6">
        <f t="shared" si="2"/>
        <v>1.1111111111111112E-2</v>
      </c>
    </row>
    <row r="12" spans="1:14" x14ac:dyDescent="0.3">
      <c r="A12" s="5" t="s">
        <v>12</v>
      </c>
      <c r="B12" s="5">
        <v>47</v>
      </c>
      <c r="C12" s="6">
        <f t="shared" si="0"/>
        <v>2.7810650887573965E-2</v>
      </c>
      <c r="D12" s="4"/>
      <c r="E12" s="4"/>
      <c r="F12" s="4"/>
      <c r="G12" s="5" t="s">
        <v>12</v>
      </c>
      <c r="H12" s="5">
        <v>17</v>
      </c>
      <c r="I12" s="6">
        <f t="shared" si="1"/>
        <v>1.1053315994798439E-2</v>
      </c>
      <c r="J12" s="4"/>
      <c r="L12" s="5" t="s">
        <v>12</v>
      </c>
      <c r="M12" s="5">
        <v>2</v>
      </c>
      <c r="N12" s="6">
        <f t="shared" si="2"/>
        <v>4.4444444444444444E-3</v>
      </c>
    </row>
    <row r="13" spans="1:14" x14ac:dyDescent="0.3">
      <c r="A13" s="5" t="s">
        <v>13</v>
      </c>
      <c r="B13" s="5">
        <v>587</v>
      </c>
      <c r="C13" s="6">
        <f t="shared" si="0"/>
        <v>0.34733727810650888</v>
      </c>
      <c r="D13" s="4"/>
      <c r="E13" s="4"/>
      <c r="F13" s="4"/>
      <c r="G13" s="5" t="s">
        <v>13</v>
      </c>
      <c r="H13" s="5">
        <v>452</v>
      </c>
      <c r="I13" s="6">
        <f t="shared" si="1"/>
        <v>0.29388816644993498</v>
      </c>
      <c r="J13" s="4"/>
      <c r="L13" s="5" t="s">
        <v>13</v>
      </c>
      <c r="M13" s="5">
        <v>151</v>
      </c>
      <c r="N13" s="6">
        <f t="shared" si="2"/>
        <v>0.33555555555555555</v>
      </c>
    </row>
    <row r="14" spans="1:14" x14ac:dyDescent="0.3">
      <c r="A14" s="5" t="s">
        <v>14</v>
      </c>
      <c r="B14" s="5">
        <v>0</v>
      </c>
      <c r="C14" s="6">
        <f t="shared" si="0"/>
        <v>0</v>
      </c>
      <c r="D14" s="4"/>
      <c r="E14" s="4"/>
      <c r="F14" s="4"/>
      <c r="G14" s="5" t="s">
        <v>14</v>
      </c>
      <c r="H14" s="5">
        <v>0</v>
      </c>
      <c r="I14" s="6">
        <f t="shared" si="1"/>
        <v>0</v>
      </c>
      <c r="J14" s="4"/>
      <c r="L14" s="5" t="s">
        <v>14</v>
      </c>
      <c r="M14" s="5">
        <v>0</v>
      </c>
      <c r="N14" s="6">
        <f t="shared" si="2"/>
        <v>0</v>
      </c>
    </row>
    <row r="18" spans="1:14" ht="21" x14ac:dyDescent="0.4">
      <c r="A18" s="14" t="s">
        <v>15</v>
      </c>
      <c r="B18" s="14"/>
      <c r="C18" s="14"/>
      <c r="D18" s="9"/>
      <c r="E18" s="9"/>
      <c r="F18" s="9"/>
      <c r="G18" s="14" t="s">
        <v>16</v>
      </c>
      <c r="H18" s="14"/>
      <c r="I18" s="14"/>
      <c r="J18" s="9"/>
      <c r="L18" s="14" t="s">
        <v>17</v>
      </c>
      <c r="M18" s="14"/>
      <c r="N18" s="14"/>
    </row>
    <row r="19" spans="1:14" x14ac:dyDescent="0.3">
      <c r="D19" s="4"/>
      <c r="E19" s="4"/>
      <c r="F19" s="4"/>
    </row>
    <row r="20" spans="1:14" x14ac:dyDescent="0.3">
      <c r="A20" s="2" t="s">
        <v>3</v>
      </c>
      <c r="B20" s="3" t="s">
        <v>4</v>
      </c>
      <c r="C20" s="3" t="s">
        <v>5</v>
      </c>
      <c r="D20" s="4"/>
      <c r="E20" s="4"/>
      <c r="F20" s="4"/>
      <c r="G20" s="2" t="s">
        <v>3</v>
      </c>
      <c r="H20" s="3" t="s">
        <v>4</v>
      </c>
      <c r="I20" s="3" t="s">
        <v>5</v>
      </c>
      <c r="J20" s="4"/>
      <c r="L20" s="2" t="s">
        <v>3</v>
      </c>
      <c r="M20" s="3" t="s">
        <v>4</v>
      </c>
      <c r="N20" s="3" t="s">
        <v>5</v>
      </c>
    </row>
    <row r="21" spans="1:14" x14ac:dyDescent="0.3">
      <c r="A21" s="5" t="s">
        <v>6</v>
      </c>
      <c r="B21" s="5">
        <v>136</v>
      </c>
      <c r="C21" s="6">
        <f>B21/$B$21</f>
        <v>1</v>
      </c>
      <c r="D21" s="4"/>
      <c r="E21" s="4"/>
      <c r="F21" s="4"/>
      <c r="G21" s="5" t="s">
        <v>6</v>
      </c>
      <c r="H21" s="5">
        <v>212</v>
      </c>
      <c r="I21" s="6">
        <f>H21/$H$21</f>
        <v>1</v>
      </c>
      <c r="J21" s="4"/>
      <c r="L21" s="5" t="s">
        <v>6</v>
      </c>
      <c r="M21" s="8">
        <v>75</v>
      </c>
      <c r="N21" s="6">
        <f>M21/$M$21</f>
        <v>1</v>
      </c>
    </row>
    <row r="22" spans="1:14" x14ac:dyDescent="0.3">
      <c r="A22" s="5" t="s">
        <v>7</v>
      </c>
      <c r="B22" s="12">
        <v>105</v>
      </c>
      <c r="C22" s="6">
        <f t="shared" ref="C22:C29" si="3">B22/$B$21</f>
        <v>0.7720588235294118</v>
      </c>
      <c r="D22" s="4"/>
      <c r="E22" s="4"/>
      <c r="F22" s="4"/>
      <c r="G22" s="5" t="s">
        <v>7</v>
      </c>
      <c r="H22" s="12">
        <v>94</v>
      </c>
      <c r="I22" s="6">
        <f t="shared" ref="I22:I29" si="4">H22/$H$21</f>
        <v>0.44339622641509435</v>
      </c>
      <c r="J22" s="4"/>
      <c r="L22" s="5" t="s">
        <v>9</v>
      </c>
      <c r="M22" s="8">
        <v>75</v>
      </c>
      <c r="N22" s="6">
        <f t="shared" ref="N22:N27" si="5">M22/$M$21</f>
        <v>1</v>
      </c>
    </row>
    <row r="23" spans="1:14" x14ac:dyDescent="0.3">
      <c r="A23" s="5" t="s">
        <v>8</v>
      </c>
      <c r="B23" s="13">
        <v>31</v>
      </c>
      <c r="C23" s="6">
        <f t="shared" si="3"/>
        <v>0.22794117647058823</v>
      </c>
      <c r="D23" s="4"/>
      <c r="E23" s="4"/>
      <c r="F23" s="4"/>
      <c r="G23" s="5" t="s">
        <v>8</v>
      </c>
      <c r="H23" s="13">
        <v>118</v>
      </c>
      <c r="I23" s="6">
        <f t="shared" si="4"/>
        <v>0.55660377358490565</v>
      </c>
      <c r="J23" s="4"/>
      <c r="L23" s="5" t="s">
        <v>10</v>
      </c>
      <c r="M23" s="8">
        <v>0</v>
      </c>
      <c r="N23" s="6">
        <f t="shared" si="5"/>
        <v>0</v>
      </c>
    </row>
    <row r="24" spans="1:14" x14ac:dyDescent="0.3">
      <c r="A24" s="5" t="s">
        <v>9</v>
      </c>
      <c r="B24" s="5">
        <v>131</v>
      </c>
      <c r="C24" s="6">
        <f t="shared" si="3"/>
        <v>0.96323529411764708</v>
      </c>
      <c r="D24" s="4"/>
      <c r="E24" s="4"/>
      <c r="F24" s="4"/>
      <c r="G24" s="5" t="s">
        <v>9</v>
      </c>
      <c r="H24" s="5">
        <v>196</v>
      </c>
      <c r="I24" s="6">
        <f t="shared" si="4"/>
        <v>0.92452830188679247</v>
      </c>
      <c r="J24" s="4"/>
      <c r="L24" s="5" t="s">
        <v>11</v>
      </c>
      <c r="M24" s="8">
        <v>0</v>
      </c>
      <c r="N24" s="6">
        <f t="shared" si="5"/>
        <v>0</v>
      </c>
    </row>
    <row r="25" spans="1:14" x14ac:dyDescent="0.3">
      <c r="A25" s="5" t="s">
        <v>10</v>
      </c>
      <c r="B25" s="5">
        <v>4</v>
      </c>
      <c r="C25" s="6">
        <f t="shared" si="3"/>
        <v>2.9411764705882353E-2</v>
      </c>
      <c r="D25" s="4"/>
      <c r="E25" s="4"/>
      <c r="F25" s="4"/>
      <c r="G25" s="5" t="s">
        <v>10</v>
      </c>
      <c r="H25" s="5">
        <v>4</v>
      </c>
      <c r="I25" s="6">
        <f t="shared" si="4"/>
        <v>1.8867924528301886E-2</v>
      </c>
      <c r="J25" s="4"/>
      <c r="L25" s="5" t="s">
        <v>12</v>
      </c>
      <c r="M25" s="8">
        <v>3</v>
      </c>
      <c r="N25" s="6">
        <f t="shared" si="5"/>
        <v>0.04</v>
      </c>
    </row>
    <row r="26" spans="1:14" x14ac:dyDescent="0.3">
      <c r="A26" s="5" t="s">
        <v>11</v>
      </c>
      <c r="B26" s="8">
        <v>1</v>
      </c>
      <c r="C26" s="6">
        <f t="shared" si="3"/>
        <v>7.3529411764705881E-3</v>
      </c>
      <c r="D26" s="4"/>
      <c r="E26" s="4"/>
      <c r="F26" s="4"/>
      <c r="G26" s="5" t="s">
        <v>11</v>
      </c>
      <c r="H26" s="5">
        <v>5</v>
      </c>
      <c r="I26" s="6">
        <f t="shared" si="4"/>
        <v>2.358490566037736E-2</v>
      </c>
      <c r="J26" s="4"/>
      <c r="L26" s="5" t="s">
        <v>13</v>
      </c>
      <c r="M26" s="8">
        <v>25</v>
      </c>
      <c r="N26" s="6">
        <f t="shared" si="5"/>
        <v>0.33333333333333331</v>
      </c>
    </row>
    <row r="27" spans="1:14" x14ac:dyDescent="0.3">
      <c r="A27" s="5" t="s">
        <v>12</v>
      </c>
      <c r="B27" s="5">
        <v>1</v>
      </c>
      <c r="C27" s="6">
        <f t="shared" si="3"/>
        <v>7.3529411764705881E-3</v>
      </c>
      <c r="D27" s="4"/>
      <c r="E27" s="4"/>
      <c r="F27" s="4"/>
      <c r="G27" s="5" t="s">
        <v>12</v>
      </c>
      <c r="H27" s="5">
        <v>5</v>
      </c>
      <c r="I27" s="6">
        <f t="shared" si="4"/>
        <v>2.358490566037736E-2</v>
      </c>
      <c r="J27" s="4"/>
      <c r="L27" s="5" t="s">
        <v>14</v>
      </c>
      <c r="M27" s="8">
        <v>0</v>
      </c>
      <c r="N27" s="6">
        <f t="shared" si="5"/>
        <v>0</v>
      </c>
    </row>
    <row r="28" spans="1:14" x14ac:dyDescent="0.3">
      <c r="A28" s="5" t="s">
        <v>13</v>
      </c>
      <c r="B28" s="5">
        <v>45</v>
      </c>
      <c r="C28" s="6">
        <f t="shared" si="3"/>
        <v>0.33088235294117646</v>
      </c>
      <c r="D28" s="4"/>
      <c r="E28" s="4"/>
      <c r="F28" s="4"/>
      <c r="G28" s="5" t="s">
        <v>13</v>
      </c>
      <c r="H28" s="5">
        <v>44</v>
      </c>
      <c r="I28" s="6">
        <f t="shared" si="4"/>
        <v>0.20754716981132076</v>
      </c>
      <c r="J28" s="4"/>
    </row>
    <row r="29" spans="1:14" x14ac:dyDescent="0.3">
      <c r="A29" s="5" t="s">
        <v>14</v>
      </c>
      <c r="B29" s="5">
        <v>0</v>
      </c>
      <c r="C29" s="6">
        <f t="shared" si="3"/>
        <v>0</v>
      </c>
      <c r="D29" s="4"/>
      <c r="E29" s="4"/>
      <c r="F29" s="4"/>
      <c r="G29" s="5" t="s">
        <v>14</v>
      </c>
      <c r="H29" s="5">
        <v>0</v>
      </c>
      <c r="I29" s="6">
        <f t="shared" si="4"/>
        <v>0</v>
      </c>
      <c r="J29" s="4"/>
    </row>
    <row r="33" spans="1:11" ht="21" x14ac:dyDescent="0.4">
      <c r="A33" s="14" t="s">
        <v>18</v>
      </c>
      <c r="B33" s="14"/>
      <c r="C33" s="14"/>
      <c r="D33" s="9"/>
      <c r="E33" s="9"/>
      <c r="F33" s="9"/>
      <c r="G33" s="14" t="s">
        <v>19</v>
      </c>
      <c r="H33" s="14"/>
      <c r="I33" s="14"/>
    </row>
    <row r="35" spans="1:11" x14ac:dyDescent="0.3">
      <c r="A35" s="2" t="s">
        <v>3</v>
      </c>
      <c r="B35" s="3" t="s">
        <v>7</v>
      </c>
      <c r="C35" s="3" t="s">
        <v>8</v>
      </c>
      <c r="D35" s="3" t="s">
        <v>9</v>
      </c>
      <c r="E35" s="3" t="s">
        <v>10</v>
      </c>
      <c r="G35" s="2" t="s">
        <v>3</v>
      </c>
      <c r="H35" s="3" t="s">
        <v>7</v>
      </c>
      <c r="I35" s="3" t="s">
        <v>8</v>
      </c>
      <c r="J35" s="3" t="s">
        <v>9</v>
      </c>
      <c r="K35" s="3" t="s">
        <v>10</v>
      </c>
    </row>
    <row r="36" spans="1:11" x14ac:dyDescent="0.3">
      <c r="A36" s="5" t="s">
        <v>20</v>
      </c>
      <c r="B36" s="7">
        <v>1</v>
      </c>
      <c r="C36" s="7"/>
      <c r="D36" s="7">
        <v>1</v>
      </c>
      <c r="E36" s="7"/>
      <c r="G36" s="5" t="s">
        <v>20</v>
      </c>
      <c r="H36" s="7">
        <v>1</v>
      </c>
      <c r="I36" s="7"/>
      <c r="J36" s="7">
        <v>1</v>
      </c>
      <c r="K36" s="7"/>
    </row>
    <row r="37" spans="1:11" x14ac:dyDescent="0.3">
      <c r="A37" s="5" t="s">
        <v>21</v>
      </c>
      <c r="B37" s="7">
        <v>5</v>
      </c>
      <c r="C37" s="7"/>
      <c r="D37" s="7">
        <v>4</v>
      </c>
      <c r="E37" s="7">
        <v>1</v>
      </c>
      <c r="G37" s="5" t="s">
        <v>21</v>
      </c>
      <c r="H37" s="7">
        <v>15</v>
      </c>
      <c r="I37" s="7">
        <v>28</v>
      </c>
      <c r="J37" s="7">
        <v>38</v>
      </c>
      <c r="K37" s="7"/>
    </row>
    <row r="38" spans="1:11" x14ac:dyDescent="0.3">
      <c r="A38" s="5" t="s">
        <v>22</v>
      </c>
      <c r="B38" s="7">
        <v>1</v>
      </c>
      <c r="C38" s="7"/>
      <c r="D38" s="7"/>
      <c r="E38" s="7"/>
      <c r="G38" s="5" t="s">
        <v>23</v>
      </c>
      <c r="H38" s="7">
        <v>2</v>
      </c>
      <c r="I38" s="7">
        <v>1</v>
      </c>
      <c r="J38" s="7">
        <v>3</v>
      </c>
      <c r="K38" s="7"/>
    </row>
    <row r="39" spans="1:11" x14ac:dyDescent="0.3">
      <c r="A39" s="5" t="s">
        <v>23</v>
      </c>
      <c r="B39" s="7">
        <v>4</v>
      </c>
      <c r="C39" s="7">
        <v>5</v>
      </c>
      <c r="D39" s="7">
        <v>7</v>
      </c>
      <c r="E39" s="7">
        <v>2</v>
      </c>
      <c r="G39" s="5" t="s">
        <v>24</v>
      </c>
      <c r="H39" s="7">
        <v>12</v>
      </c>
      <c r="I39" s="7">
        <v>8</v>
      </c>
      <c r="J39" s="7">
        <v>20</v>
      </c>
      <c r="K39" s="7"/>
    </row>
    <row r="40" spans="1:11" x14ac:dyDescent="0.3">
      <c r="A40" s="5" t="s">
        <v>24</v>
      </c>
      <c r="B40" s="7">
        <v>68</v>
      </c>
      <c r="C40" s="7">
        <v>12</v>
      </c>
      <c r="D40" s="7">
        <v>79</v>
      </c>
      <c r="E40" s="7">
        <v>1</v>
      </c>
      <c r="G40" s="5" t="s">
        <v>26</v>
      </c>
      <c r="H40" s="7">
        <v>64</v>
      </c>
      <c r="I40" s="7">
        <v>81</v>
      </c>
      <c r="J40" s="7">
        <v>134</v>
      </c>
      <c r="K40" s="7">
        <v>4</v>
      </c>
    </row>
    <row r="41" spans="1:11" x14ac:dyDescent="0.3">
      <c r="A41" s="5" t="s">
        <v>25</v>
      </c>
      <c r="B41" s="7">
        <v>13</v>
      </c>
      <c r="C41" s="7">
        <v>8</v>
      </c>
      <c r="D41" s="7">
        <v>21</v>
      </c>
      <c r="E41" s="7"/>
      <c r="G41" s="10" t="s">
        <v>27</v>
      </c>
      <c r="H41" s="11">
        <f>SUM(H36:H40)</f>
        <v>94</v>
      </c>
      <c r="I41" s="11">
        <f>SUM(I36:I40)</f>
        <v>118</v>
      </c>
      <c r="J41" s="11">
        <f>SUM(J36:J40)</f>
        <v>196</v>
      </c>
      <c r="K41" s="11">
        <f>SUM(K36:K40)</f>
        <v>4</v>
      </c>
    </row>
    <row r="42" spans="1:11" x14ac:dyDescent="0.3">
      <c r="A42" s="5" t="s">
        <v>26</v>
      </c>
      <c r="B42" s="7">
        <v>13</v>
      </c>
      <c r="C42" s="7">
        <v>6</v>
      </c>
      <c r="D42" s="7">
        <v>19</v>
      </c>
      <c r="E42" s="7"/>
    </row>
    <row r="43" spans="1:11" x14ac:dyDescent="0.3">
      <c r="A43" s="10" t="s">
        <v>27</v>
      </c>
      <c r="B43" s="11">
        <f>SUM(B36:B42)</f>
        <v>105</v>
      </c>
      <c r="C43" s="11">
        <f>SUM(C36:C42)</f>
        <v>31</v>
      </c>
      <c r="D43" s="11">
        <f>SUM(D36:D42)</f>
        <v>131</v>
      </c>
      <c r="E43" s="11">
        <f>SUM(E36:E42)</f>
        <v>4</v>
      </c>
    </row>
    <row r="44" spans="1:11" x14ac:dyDescent="0.3">
      <c r="D44" s="4"/>
      <c r="E44" s="4"/>
      <c r="F44" s="4"/>
    </row>
  </sheetData>
  <mergeCells count="8">
    <mergeCell ref="A33:C33"/>
    <mergeCell ref="G33:I33"/>
    <mergeCell ref="A3:C3"/>
    <mergeCell ref="G3:I3"/>
    <mergeCell ref="L3:N3"/>
    <mergeCell ref="A18:C18"/>
    <mergeCell ref="G18:I18"/>
    <mergeCell ref="L18:N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</vt:lpstr>
    </vt:vector>
  </TitlesOfParts>
  <Company>Staffordshire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Tyler</dc:creator>
  <cp:lastModifiedBy>Gareth Kirby</cp:lastModifiedBy>
  <dcterms:created xsi:type="dcterms:W3CDTF">2020-06-11T12:38:28Z</dcterms:created>
  <dcterms:modified xsi:type="dcterms:W3CDTF">2020-06-11T13:23:14Z</dcterms:modified>
</cp:coreProperties>
</file>