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20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44" i="1"/>
  <c r="I44" i="1"/>
  <c r="H44" i="1"/>
  <c r="E43" i="1"/>
  <c r="D43" i="1"/>
  <c r="C43" i="1"/>
  <c r="B43" i="1"/>
  <c r="I29" i="1"/>
  <c r="C29" i="1"/>
  <c r="I28" i="1"/>
  <c r="C28" i="1"/>
  <c r="N27" i="1"/>
  <c r="I27" i="1"/>
  <c r="C27" i="1"/>
  <c r="N26" i="1"/>
  <c r="I26" i="1"/>
  <c r="C26" i="1"/>
  <c r="N25" i="1"/>
  <c r="I25" i="1"/>
  <c r="C25" i="1"/>
  <c r="N24" i="1"/>
  <c r="I24" i="1"/>
  <c r="C24" i="1"/>
  <c r="N23" i="1"/>
  <c r="I23" i="1"/>
  <c r="C23" i="1"/>
  <c r="N22" i="1"/>
  <c r="I22" i="1"/>
  <c r="C22" i="1"/>
  <c r="N21" i="1"/>
  <c r="I21" i="1"/>
  <c r="C21" i="1"/>
  <c r="N14" i="1"/>
  <c r="I14" i="1"/>
  <c r="C14" i="1"/>
  <c r="N13" i="1"/>
  <c r="I13" i="1"/>
  <c r="C13" i="1"/>
  <c r="N12" i="1"/>
  <c r="I12" i="1"/>
  <c r="C12" i="1"/>
  <c r="N11" i="1"/>
  <c r="I11" i="1"/>
  <c r="C11" i="1"/>
  <c r="N10" i="1"/>
  <c r="I10" i="1"/>
  <c r="C10" i="1"/>
  <c r="N9" i="1"/>
  <c r="I9" i="1"/>
  <c r="C9" i="1"/>
  <c r="N8" i="1"/>
  <c r="I8" i="1"/>
  <c r="C8" i="1"/>
  <c r="N7" i="1"/>
  <c r="I7" i="1"/>
  <c r="C7" i="1"/>
  <c r="N6" i="1"/>
  <c r="I6" i="1"/>
  <c r="C6" i="1"/>
</calcChain>
</file>

<file path=xl/sharedStrings.xml><?xml version="1.0" encoding="utf-8"?>
<sst xmlns="http://schemas.openxmlformats.org/spreadsheetml/2006/main" count="106" uniqueCount="31">
  <si>
    <t>2016/2017 Summary Sheet</t>
  </si>
  <si>
    <t>Police Officer Establishment</t>
  </si>
  <si>
    <t>Police Staff Establishment</t>
  </si>
  <si>
    <t>Flexible Working Agreements</t>
  </si>
  <si>
    <t>Group</t>
  </si>
  <si>
    <t>Number</t>
  </si>
  <si>
    <t>Percent</t>
  </si>
  <si>
    <t>All Individuals</t>
  </si>
  <si>
    <t>Male</t>
  </si>
  <si>
    <t>Female</t>
  </si>
  <si>
    <t>White</t>
  </si>
  <si>
    <t>BAME</t>
  </si>
  <si>
    <t>Disabled</t>
  </si>
  <si>
    <t>LGB</t>
  </si>
  <si>
    <t>Religious affiliation</t>
  </si>
  <si>
    <t>Transgender</t>
  </si>
  <si>
    <t>Police Officer Leavers</t>
  </si>
  <si>
    <t>Police Staff Leavers</t>
  </si>
  <si>
    <t>Maternity Leave</t>
  </si>
  <si>
    <t>Police Officer Leaver Reasons</t>
  </si>
  <si>
    <t>Police Staff Leaver Reasons</t>
  </si>
  <si>
    <t>Death - Died on Active Duty</t>
  </si>
  <si>
    <t>Dismissal</t>
  </si>
  <si>
    <t>End of Contract</t>
  </si>
  <si>
    <t>Medical Retirement</t>
  </si>
  <si>
    <t>Normal Retirement</t>
  </si>
  <si>
    <t>Transfer to Other Home Office Force</t>
  </si>
  <si>
    <t>Rehire - Keep Collar No</t>
  </si>
  <si>
    <t>Voluntary Resignation</t>
  </si>
  <si>
    <t>Total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</si>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</sst>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0" fontId="0" fillId="0" borderId="0" xfId="1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0" fillId="0" borderId="1" xfId="0" applyNumberFormat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10" fontId="4" fillId="0" borderId="1" xfId="1" applyNumberFormat="1" applyFont="1" applyBorder="1"/>
    <xf numFmtId="0" fontId="4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/>
  </sheetViews>
  <sheetFormatPr defaultRowHeight="14.4" x14ac:dyDescent="0.3"/>
  <cols>
    <col min="1" max="1" width="28" customWidth="1"/>
    <col min="7" max="7" width="28" customWidth="1"/>
    <col min="12" max="12" width="28" customWidth="1"/>
  </cols>
  <sheetData>
    <row r="1" spans="1:14" ht="22.8" x14ac:dyDescent="0.4">
      <c r="A1" s="1" t="s">
        <v>0</v>
      </c>
    </row>
    <row r="3" spans="1:14" ht="21" x14ac:dyDescent="0.4">
      <c r="A3" s="12" t="s">
        <v>1</v>
      </c>
      <c r="B3" s="12"/>
      <c r="C3" s="12"/>
      <c r="G3" s="12" t="s">
        <v>2</v>
      </c>
      <c r="H3" s="12"/>
      <c r="I3" s="12"/>
      <c r="L3" s="12" t="s">
        <v>3</v>
      </c>
      <c r="M3" s="12"/>
      <c r="N3" s="12"/>
    </row>
    <row r="5" spans="1:14" x14ac:dyDescent="0.3">
      <c r="A5" s="2" t="s">
        <v>4</v>
      </c>
      <c r="B5" s="3" t="s">
        <v>5</v>
      </c>
      <c r="C5" s="3" t="s">
        <v>6</v>
      </c>
      <c r="D5" s="4"/>
      <c r="G5" s="2" t="s">
        <v>4</v>
      </c>
      <c r="H5" s="3" t="s">
        <v>5</v>
      </c>
      <c r="I5" s="3" t="s">
        <v>6</v>
      </c>
      <c r="J5" s="4"/>
      <c r="L5" s="2" t="s">
        <v>4</v>
      </c>
      <c r="M5" s="3" t="s">
        <v>5</v>
      </c>
      <c r="N5" s="3" t="s">
        <v>6</v>
      </c>
    </row>
    <row r="6" spans="1:14" x14ac:dyDescent="0.3">
      <c r="A6" s="5" t="s">
        <v>7</v>
      </c>
      <c r="B6" s="5">
        <v>1655</v>
      </c>
      <c r="C6" s="6">
        <f>B6/$B$6</f>
        <v>1</v>
      </c>
      <c r="D6" s="4"/>
      <c r="G6" s="5" t="s">
        <v>7</v>
      </c>
      <c r="H6" s="5">
        <v>1571</v>
      </c>
      <c r="I6" s="6">
        <f>H6/$H$6</f>
        <v>1</v>
      </c>
      <c r="J6" s="4"/>
      <c r="L6" s="5" t="s">
        <v>7</v>
      </c>
      <c r="M6" s="5">
        <v>467</v>
      </c>
      <c r="N6" s="6">
        <f>M6/$M$6</f>
        <v>1</v>
      </c>
    </row>
    <row r="7" spans="1:14" x14ac:dyDescent="0.3">
      <c r="A7" s="5" t="s">
        <v>8</v>
      </c>
      <c r="B7" s="7">
        <v>1190</v>
      </c>
      <c r="C7" s="6">
        <f t="shared" ref="C7:C14" si="0">B7/$B$6</f>
        <v>0.7190332326283988</v>
      </c>
      <c r="D7" s="4"/>
      <c r="G7" s="5" t="s">
        <v>8</v>
      </c>
      <c r="H7" s="7">
        <v>551</v>
      </c>
      <c r="I7" s="6">
        <f t="shared" ref="I7:I14" si="1">H7/$H$6</f>
        <v>0.35073201782304264</v>
      </c>
      <c r="J7" s="4"/>
      <c r="L7" s="5" t="s">
        <v>8</v>
      </c>
      <c r="M7" s="7">
        <v>58</v>
      </c>
      <c r="N7" s="6">
        <f>M7/$M$6</f>
        <v>0.12419700214132762</v>
      </c>
    </row>
    <row r="8" spans="1:14" x14ac:dyDescent="0.3">
      <c r="A8" s="5" t="s">
        <v>9</v>
      </c>
      <c r="B8" s="7">
        <v>465</v>
      </c>
      <c r="C8" s="6">
        <f t="shared" si="0"/>
        <v>0.2809667673716012</v>
      </c>
      <c r="D8" s="4"/>
      <c r="G8" s="5" t="s">
        <v>9</v>
      </c>
      <c r="H8" s="7">
        <v>1020</v>
      </c>
      <c r="I8" s="6">
        <f t="shared" si="1"/>
        <v>0.64926798217695736</v>
      </c>
      <c r="J8" s="4"/>
      <c r="L8" s="5" t="s">
        <v>9</v>
      </c>
      <c r="M8" s="7">
        <v>409</v>
      </c>
      <c r="N8" s="6">
        <f t="shared" ref="N8:N14" si="2">M8/$M$6</f>
        <v>0.87580299785867233</v>
      </c>
    </row>
    <row r="9" spans="1:14" x14ac:dyDescent="0.3">
      <c r="A9" s="5" t="s">
        <v>10</v>
      </c>
      <c r="B9" s="5">
        <v>1616</v>
      </c>
      <c r="C9" s="6">
        <f t="shared" si="0"/>
        <v>0.97643504531722058</v>
      </c>
      <c r="D9" s="4"/>
      <c r="G9" s="5" t="s">
        <v>10</v>
      </c>
      <c r="H9" s="5">
        <v>1486</v>
      </c>
      <c r="I9" s="6">
        <f t="shared" si="1"/>
        <v>0.94589433481858687</v>
      </c>
      <c r="J9" s="4"/>
      <c r="L9" s="5" t="s">
        <v>10</v>
      </c>
      <c r="M9" s="5">
        <v>452</v>
      </c>
      <c r="N9" s="6">
        <f t="shared" si="2"/>
        <v>0.9678800856531049</v>
      </c>
    </row>
    <row r="10" spans="1:14" x14ac:dyDescent="0.3">
      <c r="A10" s="5" t="s">
        <v>11</v>
      </c>
      <c r="B10" s="5">
        <v>34</v>
      </c>
      <c r="C10" s="6">
        <f t="shared" si="0"/>
        <v>2.0543806646525681E-2</v>
      </c>
      <c r="D10" s="4"/>
      <c r="G10" s="5" t="s">
        <v>11</v>
      </c>
      <c r="H10" s="5">
        <v>31</v>
      </c>
      <c r="I10" s="6">
        <f t="shared" si="1"/>
        <v>1.9732654360280075E-2</v>
      </c>
      <c r="J10" s="4"/>
      <c r="L10" s="5" t="s">
        <v>11</v>
      </c>
      <c r="M10" s="5">
        <v>9</v>
      </c>
      <c r="N10" s="6">
        <f t="shared" si="2"/>
        <v>1.9271948608137045E-2</v>
      </c>
    </row>
    <row r="11" spans="1:14" x14ac:dyDescent="0.3">
      <c r="A11" s="5" t="s">
        <v>12</v>
      </c>
      <c r="B11" s="8">
        <v>11</v>
      </c>
      <c r="C11" s="6">
        <f t="shared" si="0"/>
        <v>6.6465256797583082E-3</v>
      </c>
      <c r="D11" s="4"/>
      <c r="G11" s="5" t="s">
        <v>12</v>
      </c>
      <c r="H11" s="5">
        <v>35</v>
      </c>
      <c r="I11" s="6">
        <f t="shared" si="1"/>
        <v>2.2278803309993635E-2</v>
      </c>
      <c r="J11" s="4"/>
      <c r="L11" s="5" t="s">
        <v>12</v>
      </c>
      <c r="M11" s="8">
        <v>5</v>
      </c>
      <c r="N11" s="6">
        <f t="shared" si="2"/>
        <v>1.0706638115631691E-2</v>
      </c>
    </row>
    <row r="12" spans="1:14" x14ac:dyDescent="0.3">
      <c r="A12" s="5" t="s">
        <v>13</v>
      </c>
      <c r="B12" s="5">
        <v>36</v>
      </c>
      <c r="C12" s="6">
        <f t="shared" si="0"/>
        <v>2.175226586102719E-2</v>
      </c>
      <c r="D12" s="4"/>
      <c r="G12" s="5" t="s">
        <v>13</v>
      </c>
      <c r="H12" s="5">
        <v>24</v>
      </c>
      <c r="I12" s="6">
        <f t="shared" si="1"/>
        <v>1.5276893698281349E-2</v>
      </c>
      <c r="J12" s="4"/>
      <c r="L12" s="5" t="s">
        <v>13</v>
      </c>
      <c r="M12" s="5">
        <v>4</v>
      </c>
      <c r="N12" s="6">
        <f t="shared" si="2"/>
        <v>8.5653104925053538E-3</v>
      </c>
    </row>
    <row r="13" spans="1:14" x14ac:dyDescent="0.3">
      <c r="A13" s="5" t="s">
        <v>14</v>
      </c>
      <c r="B13" s="5">
        <v>591</v>
      </c>
      <c r="C13" s="6">
        <f t="shared" si="0"/>
        <v>0.35709969788519635</v>
      </c>
      <c r="D13" s="4"/>
      <c r="G13" s="5" t="s">
        <v>14</v>
      </c>
      <c r="H13" s="5">
        <v>563</v>
      </c>
      <c r="I13" s="6">
        <f t="shared" si="1"/>
        <v>0.35837046467218331</v>
      </c>
      <c r="J13" s="4"/>
      <c r="L13" s="5" t="s">
        <v>14</v>
      </c>
      <c r="M13" s="5">
        <v>179</v>
      </c>
      <c r="N13" s="6">
        <f t="shared" si="2"/>
        <v>0.38329764453961457</v>
      </c>
    </row>
    <row r="14" spans="1:14" x14ac:dyDescent="0.3">
      <c r="A14" s="5" t="s">
        <v>15</v>
      </c>
      <c r="B14" s="5">
        <v>1</v>
      </c>
      <c r="C14" s="6">
        <f t="shared" si="0"/>
        <v>6.0422960725075529E-4</v>
      </c>
      <c r="D14" s="4"/>
      <c r="G14" s="5" t="s">
        <v>15</v>
      </c>
      <c r="H14" s="5">
        <v>0</v>
      </c>
      <c r="I14" s="6">
        <f t="shared" si="1"/>
        <v>0</v>
      </c>
      <c r="J14" s="4"/>
      <c r="L14" s="5" t="s">
        <v>15</v>
      </c>
      <c r="M14" s="5">
        <v>0</v>
      </c>
      <c r="N14" s="6">
        <f t="shared" si="2"/>
        <v>0</v>
      </c>
    </row>
    <row r="18" spans="1:14" ht="21" x14ac:dyDescent="0.4">
      <c r="A18" s="12" t="s">
        <v>16</v>
      </c>
      <c r="B18" s="12"/>
      <c r="C18" s="12"/>
      <c r="G18" s="12" t="s">
        <v>17</v>
      </c>
      <c r="H18" s="12"/>
      <c r="I18" s="12"/>
      <c r="L18" s="12" t="s">
        <v>18</v>
      </c>
      <c r="M18" s="12"/>
      <c r="N18" s="12"/>
    </row>
    <row r="20" spans="1:14" x14ac:dyDescent="0.3">
      <c r="A20" s="2" t="s">
        <v>4</v>
      </c>
      <c r="B20" s="3" t="s">
        <v>5</v>
      </c>
      <c r="C20" s="3" t="s">
        <v>6</v>
      </c>
      <c r="G20" s="2" t="s">
        <v>4</v>
      </c>
      <c r="H20" s="3" t="s">
        <v>5</v>
      </c>
      <c r="I20" s="3" t="s">
        <v>6</v>
      </c>
      <c r="J20" s="4"/>
      <c r="L20" s="2" t="s">
        <v>4</v>
      </c>
      <c r="M20" s="3" t="s">
        <v>5</v>
      </c>
      <c r="N20" s="3" t="s">
        <v>6</v>
      </c>
    </row>
    <row r="21" spans="1:14" x14ac:dyDescent="0.3">
      <c r="A21" s="5" t="s">
        <v>7</v>
      </c>
      <c r="B21" s="5">
        <v>124</v>
      </c>
      <c r="C21" s="6">
        <f>B21/$B$21</f>
        <v>1</v>
      </c>
      <c r="G21" s="5" t="s">
        <v>7</v>
      </c>
      <c r="H21" s="5">
        <v>226</v>
      </c>
      <c r="I21" s="6">
        <f>H21/$H$21</f>
        <v>1</v>
      </c>
      <c r="J21" s="4"/>
      <c r="L21" s="5" t="s">
        <v>7</v>
      </c>
      <c r="M21" s="8">
        <v>77</v>
      </c>
      <c r="N21" s="6">
        <f>M21/$M$21</f>
        <v>1</v>
      </c>
    </row>
    <row r="22" spans="1:14" x14ac:dyDescent="0.3">
      <c r="A22" s="5" t="s">
        <v>8</v>
      </c>
      <c r="B22" s="7">
        <v>94</v>
      </c>
      <c r="C22" s="6">
        <f t="shared" ref="C22:C29" si="3">B22/$B$21</f>
        <v>0.75806451612903225</v>
      </c>
      <c r="G22" s="5" t="s">
        <v>8</v>
      </c>
      <c r="H22" s="7">
        <v>124</v>
      </c>
      <c r="I22" s="6">
        <f t="shared" ref="I22:I29" si="4">H22/$H$21</f>
        <v>0.54867256637168138</v>
      </c>
      <c r="J22" s="4"/>
      <c r="L22" s="5" t="s">
        <v>10</v>
      </c>
      <c r="M22" s="8">
        <v>74</v>
      </c>
      <c r="N22" s="6">
        <f t="shared" ref="N22:N27" si="5">M22/$M$21</f>
        <v>0.96103896103896103</v>
      </c>
    </row>
    <row r="23" spans="1:14" x14ac:dyDescent="0.3">
      <c r="A23" s="5" t="s">
        <v>9</v>
      </c>
      <c r="B23" s="7">
        <v>30</v>
      </c>
      <c r="C23" s="6">
        <f t="shared" si="3"/>
        <v>0.24193548387096775</v>
      </c>
      <c r="D23" s="4"/>
      <c r="E23" s="4"/>
      <c r="F23" s="4"/>
      <c r="G23" s="5" t="s">
        <v>9</v>
      </c>
      <c r="H23" s="7">
        <v>102</v>
      </c>
      <c r="I23" s="6">
        <f t="shared" si="4"/>
        <v>0.45132743362831856</v>
      </c>
      <c r="J23" s="4"/>
      <c r="L23" s="5" t="s">
        <v>11</v>
      </c>
      <c r="M23" s="8">
        <v>2</v>
      </c>
      <c r="N23" s="6">
        <f t="shared" si="5"/>
        <v>2.5974025974025976E-2</v>
      </c>
    </row>
    <row r="24" spans="1:14" x14ac:dyDescent="0.3">
      <c r="A24" s="5" t="s">
        <v>10</v>
      </c>
      <c r="B24" s="5">
        <v>122</v>
      </c>
      <c r="C24" s="6">
        <f t="shared" si="3"/>
        <v>0.9838709677419355</v>
      </c>
      <c r="D24" s="4"/>
      <c r="E24" s="4"/>
      <c r="F24" s="4"/>
      <c r="G24" s="5" t="s">
        <v>10</v>
      </c>
      <c r="H24" s="5">
        <v>175</v>
      </c>
      <c r="I24" s="6">
        <f t="shared" si="4"/>
        <v>0.77433628318584069</v>
      </c>
      <c r="J24" s="4"/>
      <c r="L24" s="5" t="s">
        <v>12</v>
      </c>
      <c r="M24" s="8">
        <v>0</v>
      </c>
      <c r="N24" s="6">
        <f t="shared" si="5"/>
        <v>0</v>
      </c>
    </row>
    <row r="25" spans="1:14" x14ac:dyDescent="0.3">
      <c r="A25" s="5" t="s">
        <v>11</v>
      </c>
      <c r="B25" s="5">
        <v>2</v>
      </c>
      <c r="C25" s="6">
        <f t="shared" si="3"/>
        <v>1.6129032258064516E-2</v>
      </c>
      <c r="D25" s="4"/>
      <c r="E25" s="4"/>
      <c r="F25" s="4"/>
      <c r="G25" s="5" t="s">
        <v>11</v>
      </c>
      <c r="H25" s="5">
        <v>7</v>
      </c>
      <c r="I25" s="6">
        <f t="shared" si="4"/>
        <v>3.0973451327433628E-2</v>
      </c>
      <c r="J25" s="4"/>
      <c r="L25" s="5" t="s">
        <v>13</v>
      </c>
      <c r="M25" s="8">
        <v>2</v>
      </c>
      <c r="N25" s="6">
        <f t="shared" si="5"/>
        <v>2.5974025974025976E-2</v>
      </c>
    </row>
    <row r="26" spans="1:14" x14ac:dyDescent="0.3">
      <c r="A26" s="5" t="s">
        <v>12</v>
      </c>
      <c r="B26" s="8">
        <v>2</v>
      </c>
      <c r="C26" s="6">
        <f t="shared" si="3"/>
        <v>1.6129032258064516E-2</v>
      </c>
      <c r="D26" s="4"/>
      <c r="E26" s="4"/>
      <c r="F26" s="4"/>
      <c r="G26" s="5" t="s">
        <v>12</v>
      </c>
      <c r="H26" s="5">
        <v>6</v>
      </c>
      <c r="I26" s="6">
        <f t="shared" si="4"/>
        <v>2.6548672566371681E-2</v>
      </c>
      <c r="J26" s="4"/>
      <c r="L26" s="5" t="s">
        <v>14</v>
      </c>
      <c r="M26" s="8">
        <v>33</v>
      </c>
      <c r="N26" s="6">
        <f t="shared" si="5"/>
        <v>0.42857142857142855</v>
      </c>
    </row>
    <row r="27" spans="1:14" x14ac:dyDescent="0.3">
      <c r="A27" s="5" t="s">
        <v>13</v>
      </c>
      <c r="B27" s="5">
        <v>1</v>
      </c>
      <c r="C27" s="6">
        <f t="shared" si="3"/>
        <v>8.0645161290322578E-3</v>
      </c>
      <c r="D27" s="4"/>
      <c r="E27" s="4"/>
      <c r="F27" s="4"/>
      <c r="G27" s="5" t="s">
        <v>13</v>
      </c>
      <c r="H27" s="5">
        <v>3</v>
      </c>
      <c r="I27" s="6">
        <f t="shared" si="4"/>
        <v>1.3274336283185841E-2</v>
      </c>
      <c r="J27" s="4"/>
      <c r="L27" s="5" t="s">
        <v>15</v>
      </c>
      <c r="M27" s="8">
        <v>0</v>
      </c>
      <c r="N27" s="6">
        <f t="shared" si="5"/>
        <v>0</v>
      </c>
    </row>
    <row r="28" spans="1:14" x14ac:dyDescent="0.3">
      <c r="A28" s="5" t="s">
        <v>14</v>
      </c>
      <c r="B28" s="5">
        <v>51</v>
      </c>
      <c r="C28" s="6">
        <f t="shared" si="3"/>
        <v>0.41129032258064518</v>
      </c>
      <c r="D28" s="4"/>
      <c r="E28" s="4"/>
      <c r="F28" s="4"/>
      <c r="G28" s="5" t="s">
        <v>14</v>
      </c>
      <c r="H28" s="5">
        <v>58</v>
      </c>
      <c r="I28" s="6">
        <f t="shared" si="4"/>
        <v>0.25663716814159293</v>
      </c>
      <c r="J28" s="4"/>
    </row>
    <row r="29" spans="1:14" x14ac:dyDescent="0.3">
      <c r="A29" s="5" t="s">
        <v>15</v>
      </c>
      <c r="B29" s="5">
        <v>0</v>
      </c>
      <c r="C29" s="6">
        <f t="shared" si="3"/>
        <v>0</v>
      </c>
      <c r="D29" s="4"/>
      <c r="E29" s="4"/>
      <c r="F29" s="4"/>
      <c r="G29" s="5" t="s">
        <v>15</v>
      </c>
      <c r="H29" s="5">
        <v>0</v>
      </c>
      <c r="I29" s="6">
        <f t="shared" si="4"/>
        <v>0</v>
      </c>
      <c r="J29" s="4"/>
    </row>
    <row r="33" spans="1:11" ht="21" x14ac:dyDescent="0.4">
      <c r="A33" s="12" t="s">
        <v>19</v>
      </c>
      <c r="B33" s="12"/>
      <c r="C33" s="12"/>
      <c r="D33" s="9"/>
      <c r="E33" s="9"/>
      <c r="F33" s="9"/>
      <c r="G33" s="12" t="s">
        <v>20</v>
      </c>
      <c r="H33" s="12"/>
      <c r="I33" s="12"/>
    </row>
    <row r="35" spans="1:11" x14ac:dyDescent="0.3">
      <c r="A35" s="2" t="s">
        <v>4</v>
      </c>
      <c r="B35" s="3" t="s">
        <v>8</v>
      </c>
      <c r="C35" s="3" t="s">
        <v>9</v>
      </c>
      <c r="D35" s="3" t="s">
        <v>10</v>
      </c>
      <c r="E35" s="3" t="s">
        <v>11</v>
      </c>
      <c r="G35" s="2" t="s">
        <v>4</v>
      </c>
      <c r="H35" s="3" t="s">
        <v>8</v>
      </c>
      <c r="I35" s="3" t="s">
        <v>9</v>
      </c>
      <c r="J35" s="3" t="s">
        <v>10</v>
      </c>
      <c r="K35" s="3" t="s">
        <v>11</v>
      </c>
    </row>
    <row r="36" spans="1:11" x14ac:dyDescent="0.3">
      <c r="A36" s="5" t="s">
        <v>21</v>
      </c>
      <c r="B36" s="7">
        <v>1</v>
      </c>
      <c r="C36" s="7">
        <v>1</v>
      </c>
      <c r="D36" s="7">
        <v>2</v>
      </c>
      <c r="E36" s="7"/>
      <c r="G36" s="5" t="s">
        <v>21</v>
      </c>
      <c r="H36" s="7">
        <v>1</v>
      </c>
      <c r="I36" s="7">
        <v>1</v>
      </c>
      <c r="J36" s="7">
        <v>2</v>
      </c>
      <c r="K36" s="7"/>
    </row>
    <row r="37" spans="1:11" x14ac:dyDescent="0.3">
      <c r="A37" s="5" t="s">
        <v>22</v>
      </c>
      <c r="B37" s="7">
        <v>2</v>
      </c>
      <c r="C37" s="7"/>
      <c r="D37" s="7">
        <v>2</v>
      </c>
      <c r="E37" s="7"/>
      <c r="G37" s="5" t="s">
        <v>22</v>
      </c>
      <c r="H37" s="7">
        <v>27</v>
      </c>
      <c r="I37" s="7">
        <v>38</v>
      </c>
      <c r="J37" s="7">
        <v>34</v>
      </c>
      <c r="K37" s="7"/>
    </row>
    <row r="38" spans="1:11" x14ac:dyDescent="0.3">
      <c r="A38" s="5" t="s">
        <v>23</v>
      </c>
      <c r="B38" s="7">
        <v>1</v>
      </c>
      <c r="C38" s="7"/>
      <c r="D38" s="7">
        <v>1</v>
      </c>
      <c r="E38" s="7"/>
      <c r="G38" s="5" t="s">
        <v>23</v>
      </c>
      <c r="H38" s="7">
        <v>4</v>
      </c>
      <c r="I38" s="7">
        <v>3</v>
      </c>
      <c r="J38" s="7">
        <v>1</v>
      </c>
      <c r="K38" s="7"/>
    </row>
    <row r="39" spans="1:11" x14ac:dyDescent="0.3">
      <c r="A39" s="5" t="s">
        <v>24</v>
      </c>
      <c r="B39" s="7">
        <v>13</v>
      </c>
      <c r="C39" s="7">
        <v>3</v>
      </c>
      <c r="D39" s="7">
        <v>15</v>
      </c>
      <c r="E39" s="7">
        <v>1</v>
      </c>
      <c r="G39" s="5" t="s">
        <v>24</v>
      </c>
      <c r="H39" s="7">
        <v>1</v>
      </c>
      <c r="I39" s="7">
        <v>1</v>
      </c>
      <c r="J39" s="7">
        <v>2</v>
      </c>
      <c r="K39" s="7"/>
    </row>
    <row r="40" spans="1:11" x14ac:dyDescent="0.3">
      <c r="A40" s="5" t="s">
        <v>25</v>
      </c>
      <c r="B40" s="7">
        <v>70</v>
      </c>
      <c r="C40" s="7">
        <v>16</v>
      </c>
      <c r="D40" s="7">
        <v>85</v>
      </c>
      <c r="E40" s="7">
        <v>1</v>
      </c>
      <c r="G40" s="5" t="s">
        <v>25</v>
      </c>
      <c r="H40" s="7">
        <v>13</v>
      </c>
      <c r="I40" s="7">
        <v>9</v>
      </c>
      <c r="J40" s="7">
        <v>22</v>
      </c>
      <c r="K40" s="7"/>
    </row>
    <row r="41" spans="1:11" x14ac:dyDescent="0.3">
      <c r="A41" s="5" t="s">
        <v>26</v>
      </c>
      <c r="B41" s="7">
        <v>1</v>
      </c>
      <c r="C41" s="7">
        <v>1</v>
      </c>
      <c r="D41" s="7">
        <v>2</v>
      </c>
      <c r="E41" s="7"/>
      <c r="G41" s="5" t="s">
        <v>27</v>
      </c>
      <c r="H41" s="7"/>
      <c r="I41" s="7">
        <v>2</v>
      </c>
      <c r="J41" s="7">
        <v>2</v>
      </c>
      <c r="K41" s="7"/>
    </row>
    <row r="42" spans="1:11" x14ac:dyDescent="0.3">
      <c r="A42" s="5" t="s">
        <v>28</v>
      </c>
      <c r="B42" s="7">
        <v>6</v>
      </c>
      <c r="C42" s="7">
        <v>9</v>
      </c>
      <c r="D42" s="7">
        <v>15</v>
      </c>
      <c r="E42" s="7"/>
      <c r="G42" s="5" t="s">
        <v>28</v>
      </c>
      <c r="H42" s="7">
        <v>77</v>
      </c>
      <c r="I42" s="7">
        <v>48</v>
      </c>
      <c r="J42" s="7">
        <v>112</v>
      </c>
      <c r="K42" s="7">
        <v>7</v>
      </c>
    </row>
    <row r="43" spans="1:11" x14ac:dyDescent="0.3">
      <c r="A43" s="10" t="s">
        <v>29</v>
      </c>
      <c r="B43" s="11">
        <f>SUM(B36:B42)</f>
        <v>94</v>
      </c>
      <c r="C43" s="11">
        <f>SUM(C36:C42)</f>
        <v>30</v>
      </c>
      <c r="D43" s="11">
        <f>SUM(D36:D42)</f>
        <v>122</v>
      </c>
      <c r="E43" s="11">
        <f>SUM(E36:E42)</f>
        <v>2</v>
      </c>
      <c r="G43" s="5" t="s">
        <v>30</v>
      </c>
      <c r="H43" s="7">
        <v>1</v>
      </c>
      <c r="I43" s="7"/>
      <c r="J43" s="7"/>
      <c r="K43" s="7"/>
    </row>
    <row r="44" spans="1:11" x14ac:dyDescent="0.3">
      <c r="D44" s="4"/>
      <c r="E44" s="4"/>
      <c r="G44" s="10" t="s">
        <v>29</v>
      </c>
      <c r="H44" s="11">
        <f>SUM(H36:H43)</f>
        <v>124</v>
      </c>
      <c r="I44" s="11">
        <f>SUM(I36:I43)</f>
        <v>102</v>
      </c>
      <c r="J44" s="11">
        <f>SUM(J36:J43)</f>
        <v>175</v>
      </c>
      <c r="K44" s="11">
        <f>SUM(K36:K43)</f>
        <v>7</v>
      </c>
    </row>
  </sheetData>
  <mergeCells count="8">
    <mergeCell ref="A33:C33"/>
    <mergeCell ref="G33:I33"/>
    <mergeCell ref="A3:C3"/>
    <mergeCell ref="G3:I3"/>
    <mergeCell ref="L3:N3"/>
    <mergeCell ref="A18:C18"/>
    <mergeCell ref="G18:I18"/>
    <mergeCell ref="L18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2016-17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2020-06-11T12:38:28Z</dcterms:created>
  <dcterms:modified xsi:type="dcterms:W3CDTF">2020-06-11T13:27:20Z</dcterms:modified>
</cp:coreProperties>
</file>