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50F43F4F-4AA8-4801-93B4-C2878120E428}" xr6:coauthVersionLast="47" xr6:coauthVersionMax="47" xr10:uidLastSave="{00000000-0000-0000-0000-000000000000}"/>
  <bookViews>
    <workbookView xWindow="28680" yWindow="-120" windowWidth="29040" windowHeight="15720" xr2:uid="{26E48D05-5C07-46C6-B07E-2733A118E3DA}"/>
  </bookViews>
  <sheets>
    <sheet name="Drink Arrests" sheetId="1" r:id="rId1"/>
    <sheet name="Drug Arre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7" i="2" l="1"/>
  <c r="N64" i="2"/>
  <c r="N51" i="2"/>
  <c r="N38" i="2"/>
  <c r="N25" i="2"/>
  <c r="N13" i="2"/>
  <c r="J25" i="2"/>
  <c r="J20" i="2"/>
  <c r="J16" i="2"/>
  <c r="J12" i="2"/>
  <c r="J8" i="2"/>
  <c r="J4" i="2"/>
  <c r="F48" i="2"/>
  <c r="F40" i="2"/>
  <c r="F32" i="2"/>
  <c r="F24" i="2"/>
  <c r="F16" i="2"/>
  <c r="F8" i="2"/>
  <c r="N78" i="1"/>
  <c r="N65" i="1"/>
  <c r="N52" i="1"/>
  <c r="N39" i="1"/>
  <c r="N26" i="1"/>
  <c r="N13" i="1"/>
  <c r="J27" i="1"/>
  <c r="J22" i="1"/>
  <c r="J17" i="1"/>
  <c r="J12" i="1"/>
  <c r="J8" i="1"/>
  <c r="J4" i="1"/>
  <c r="B8" i="2"/>
  <c r="F48" i="1"/>
  <c r="F40" i="1"/>
  <c r="F32" i="1"/>
  <c r="F24" i="1"/>
  <c r="F16" i="1"/>
  <c r="F8" i="1"/>
  <c r="B8" i="1"/>
</calcChain>
</file>

<file path=xl/sharedStrings.xml><?xml version="1.0" encoding="utf-8"?>
<sst xmlns="http://schemas.openxmlformats.org/spreadsheetml/2006/main" count="301" uniqueCount="31">
  <si>
    <t>Year</t>
  </si>
  <si>
    <t>2020*</t>
  </si>
  <si>
    <t>Total:</t>
  </si>
  <si>
    <t>Number of Drink Drive Arrests</t>
  </si>
  <si>
    <t xml:space="preserve">Number of Drug Drive Arrests </t>
  </si>
  <si>
    <t xml:space="preserve">Detainee Age </t>
  </si>
  <si>
    <t>Total</t>
  </si>
  <si>
    <t xml:space="preserve">Year </t>
  </si>
  <si>
    <t>Detainee Gender</t>
  </si>
  <si>
    <t>Arrest LPT Location</t>
  </si>
  <si>
    <t xml:space="preserve">*From 20th May 2020. </t>
  </si>
  <si>
    <t>Under 18</t>
  </si>
  <si>
    <t>18 -30</t>
  </si>
  <si>
    <t>31-40</t>
  </si>
  <si>
    <t>41-50</t>
  </si>
  <si>
    <t>51-60</t>
  </si>
  <si>
    <t xml:space="preserve">61 and over </t>
  </si>
  <si>
    <t>Female</t>
  </si>
  <si>
    <t>Male</t>
  </si>
  <si>
    <t>Unknown</t>
  </si>
  <si>
    <t>Cannock</t>
  </si>
  <si>
    <t>East Staffs</t>
  </si>
  <si>
    <t>Lichfield</t>
  </si>
  <si>
    <t>Moorlands</t>
  </si>
  <si>
    <t>Newcastle</t>
  </si>
  <si>
    <t>SOT North</t>
  </si>
  <si>
    <t>SOT South</t>
  </si>
  <si>
    <t>South Staffs</t>
  </si>
  <si>
    <t>Stafford</t>
  </si>
  <si>
    <t>Tamworth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</si>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</sst>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F6BB-4347-4939-A098-35ACEC880D6E}">
  <dimension ref="A1:N78"/>
  <sheetViews>
    <sheetView tabSelected="1" zoomScaleNormal="100" workbookViewId="0">
      <selection activeCell="A11" sqref="A11"/>
    </sheetView>
  </sheetViews>
  <sheetFormatPr defaultRowHeight="14.5" x14ac:dyDescent="0.35"/>
  <cols>
    <col min="2" max="2" width="12.453125" customWidth="1"/>
    <col min="5" max="5" width="12.90625" customWidth="1"/>
    <col min="9" max="9" width="15.81640625" customWidth="1"/>
    <col min="13" max="13" width="17.7265625" customWidth="1"/>
  </cols>
  <sheetData>
    <row r="1" spans="1:14" ht="43.5" x14ac:dyDescent="0.35">
      <c r="A1" s="3" t="s">
        <v>0</v>
      </c>
      <c r="B1" s="2" t="s">
        <v>3</v>
      </c>
      <c r="D1" s="6" t="s">
        <v>0</v>
      </c>
      <c r="E1" s="6" t="s">
        <v>5</v>
      </c>
      <c r="F1" s="6" t="s">
        <v>6</v>
      </c>
      <c r="H1" s="6" t="s">
        <v>7</v>
      </c>
      <c r="I1" s="6" t="s">
        <v>8</v>
      </c>
      <c r="J1" s="6" t="s">
        <v>6</v>
      </c>
      <c r="L1" s="6" t="s">
        <v>0</v>
      </c>
      <c r="M1" s="6" t="s">
        <v>9</v>
      </c>
      <c r="N1" s="6" t="s">
        <v>6</v>
      </c>
    </row>
    <row r="2" spans="1:14" x14ac:dyDescent="0.35">
      <c r="A2" s="4" t="s">
        <v>1</v>
      </c>
      <c r="B2" s="4">
        <v>631</v>
      </c>
      <c r="D2" s="7" t="s">
        <v>1</v>
      </c>
      <c r="E2" s="8" t="s">
        <v>11</v>
      </c>
      <c r="F2" s="4">
        <v>0</v>
      </c>
      <c r="H2" s="7" t="s">
        <v>1</v>
      </c>
      <c r="I2" s="4" t="s">
        <v>17</v>
      </c>
      <c r="J2" s="4">
        <v>129</v>
      </c>
      <c r="L2" s="7" t="s">
        <v>1</v>
      </c>
      <c r="M2" s="4" t="s">
        <v>20</v>
      </c>
      <c r="N2" s="4">
        <v>63</v>
      </c>
    </row>
    <row r="3" spans="1:14" x14ac:dyDescent="0.35">
      <c r="A3" s="4">
        <v>2021</v>
      </c>
      <c r="B3" s="4">
        <v>1068</v>
      </c>
      <c r="E3" s="4" t="s">
        <v>12</v>
      </c>
      <c r="F3" s="4">
        <v>228</v>
      </c>
      <c r="I3" s="4" t="s">
        <v>18</v>
      </c>
      <c r="J3" s="4">
        <v>502</v>
      </c>
      <c r="M3" s="4" t="s">
        <v>21</v>
      </c>
      <c r="N3" s="4">
        <v>54</v>
      </c>
    </row>
    <row r="4" spans="1:14" x14ac:dyDescent="0.35">
      <c r="A4" s="4">
        <v>2022</v>
      </c>
      <c r="B4" s="4">
        <v>1172</v>
      </c>
      <c r="E4" s="4" t="s">
        <v>13</v>
      </c>
      <c r="F4" s="4">
        <v>201</v>
      </c>
      <c r="I4" s="5" t="s">
        <v>2</v>
      </c>
      <c r="J4" s="5">
        <f>SUM(J2:J3)</f>
        <v>631</v>
      </c>
      <c r="M4" s="4" t="s">
        <v>22</v>
      </c>
      <c r="N4" s="4">
        <v>49</v>
      </c>
    </row>
    <row r="5" spans="1:14" x14ac:dyDescent="0.35">
      <c r="A5" s="4">
        <v>2023</v>
      </c>
      <c r="B5" s="4">
        <v>1154</v>
      </c>
      <c r="E5" s="4" t="s">
        <v>14</v>
      </c>
      <c r="F5" s="4">
        <v>110</v>
      </c>
      <c r="M5" s="4" t="s">
        <v>23</v>
      </c>
      <c r="N5" s="4">
        <v>44</v>
      </c>
    </row>
    <row r="6" spans="1:14" x14ac:dyDescent="0.35">
      <c r="A6" s="4">
        <v>2024</v>
      </c>
      <c r="B6" s="4">
        <v>1100</v>
      </c>
      <c r="E6" s="4" t="s">
        <v>15</v>
      </c>
      <c r="F6" s="4">
        <v>66</v>
      </c>
      <c r="H6" s="7">
        <v>2021</v>
      </c>
      <c r="I6" s="4" t="s">
        <v>17</v>
      </c>
      <c r="J6" s="4">
        <v>209</v>
      </c>
      <c r="M6" s="4" t="s">
        <v>24</v>
      </c>
      <c r="N6" s="4">
        <v>61</v>
      </c>
    </row>
    <row r="7" spans="1:14" x14ac:dyDescent="0.35">
      <c r="A7" s="4">
        <v>2025</v>
      </c>
      <c r="B7" s="4">
        <v>1040</v>
      </c>
      <c r="E7" s="4" t="s">
        <v>16</v>
      </c>
      <c r="F7" s="4">
        <v>26</v>
      </c>
      <c r="I7" s="4" t="s">
        <v>18</v>
      </c>
      <c r="J7" s="4">
        <v>859</v>
      </c>
      <c r="M7" s="4" t="s">
        <v>25</v>
      </c>
      <c r="N7" s="4">
        <v>90</v>
      </c>
    </row>
    <row r="8" spans="1:14" x14ac:dyDescent="0.35">
      <c r="A8" s="5" t="s">
        <v>2</v>
      </c>
      <c r="B8" s="5">
        <f>SUM(B2:B7)</f>
        <v>6165</v>
      </c>
      <c r="E8" s="5" t="s">
        <v>2</v>
      </c>
      <c r="F8" s="5">
        <f>SUM(F2:F7)</f>
        <v>631</v>
      </c>
      <c r="I8" s="5" t="s">
        <v>2</v>
      </c>
      <c r="J8" s="5">
        <f>SUM(J6:J7)</f>
        <v>1068</v>
      </c>
      <c r="M8" s="4" t="s">
        <v>26</v>
      </c>
      <c r="N8" s="4">
        <v>84</v>
      </c>
    </row>
    <row r="9" spans="1:14" x14ac:dyDescent="0.35">
      <c r="M9" s="4" t="s">
        <v>27</v>
      </c>
      <c r="N9" s="4">
        <v>54</v>
      </c>
    </row>
    <row r="10" spans="1:14" x14ac:dyDescent="0.35">
      <c r="D10" s="4">
        <v>2021</v>
      </c>
      <c r="E10" s="8" t="s">
        <v>11</v>
      </c>
      <c r="F10" s="4">
        <v>2</v>
      </c>
      <c r="H10" s="7">
        <v>2022</v>
      </c>
      <c r="I10" s="4" t="s">
        <v>17</v>
      </c>
      <c r="J10" s="4">
        <v>224</v>
      </c>
      <c r="M10" s="4" t="s">
        <v>28</v>
      </c>
      <c r="N10" s="4">
        <v>59</v>
      </c>
    </row>
    <row r="11" spans="1:14" x14ac:dyDescent="0.35">
      <c r="A11" s="1" t="s">
        <v>10</v>
      </c>
      <c r="E11" s="4" t="s">
        <v>12</v>
      </c>
      <c r="F11" s="4">
        <v>336</v>
      </c>
      <c r="I11" s="4" t="s">
        <v>18</v>
      </c>
      <c r="J11" s="4">
        <v>948</v>
      </c>
      <c r="M11" s="4" t="s">
        <v>29</v>
      </c>
      <c r="N11" s="4">
        <v>24</v>
      </c>
    </row>
    <row r="12" spans="1:14" x14ac:dyDescent="0.35">
      <c r="E12" s="4" t="s">
        <v>13</v>
      </c>
      <c r="F12" s="4">
        <v>337</v>
      </c>
      <c r="I12" s="5" t="s">
        <v>2</v>
      </c>
      <c r="J12" s="5">
        <f>SUM(J10:J11)</f>
        <v>1172</v>
      </c>
      <c r="M12" s="4" t="s">
        <v>30</v>
      </c>
      <c r="N12" s="4">
        <v>49</v>
      </c>
    </row>
    <row r="13" spans="1:14" x14ac:dyDescent="0.35">
      <c r="E13" s="4" t="s">
        <v>14</v>
      </c>
      <c r="F13" s="4">
        <v>203</v>
      </c>
      <c r="M13" s="5" t="s">
        <v>2</v>
      </c>
      <c r="N13" s="5">
        <f>SUM(N2:N12)</f>
        <v>631</v>
      </c>
    </row>
    <row r="14" spans="1:14" x14ac:dyDescent="0.35">
      <c r="E14" s="4" t="s">
        <v>15</v>
      </c>
      <c r="F14" s="4">
        <v>133</v>
      </c>
      <c r="H14" s="7">
        <v>2023</v>
      </c>
      <c r="I14" s="4" t="s">
        <v>17</v>
      </c>
      <c r="J14" s="4">
        <v>203</v>
      </c>
    </row>
    <row r="15" spans="1:14" x14ac:dyDescent="0.35">
      <c r="E15" s="4" t="s">
        <v>16</v>
      </c>
      <c r="F15" s="4">
        <v>57</v>
      </c>
      <c r="I15" s="4" t="s">
        <v>18</v>
      </c>
      <c r="J15" s="4">
        <v>948</v>
      </c>
      <c r="L15" s="7">
        <v>2021</v>
      </c>
      <c r="M15" s="4" t="s">
        <v>20</v>
      </c>
      <c r="N15" s="4">
        <v>105</v>
      </c>
    </row>
    <row r="16" spans="1:14" x14ac:dyDescent="0.35">
      <c r="E16" s="5" t="s">
        <v>2</v>
      </c>
      <c r="F16" s="5">
        <f>SUM(F10:F15)</f>
        <v>1068</v>
      </c>
      <c r="I16" s="4" t="s">
        <v>19</v>
      </c>
      <c r="J16" s="4">
        <v>3</v>
      </c>
      <c r="M16" s="4" t="s">
        <v>21</v>
      </c>
      <c r="N16" s="4">
        <v>94</v>
      </c>
    </row>
    <row r="17" spans="4:14" x14ac:dyDescent="0.35">
      <c r="I17" s="5" t="s">
        <v>2</v>
      </c>
      <c r="J17" s="5">
        <f>SUM(J14:J16)</f>
        <v>1154</v>
      </c>
      <c r="M17" s="4" t="s">
        <v>22</v>
      </c>
      <c r="N17" s="4">
        <v>87</v>
      </c>
    </row>
    <row r="18" spans="4:14" x14ac:dyDescent="0.35">
      <c r="D18" s="4">
        <v>2022</v>
      </c>
      <c r="E18" s="8" t="s">
        <v>11</v>
      </c>
      <c r="F18" s="4">
        <v>7</v>
      </c>
      <c r="M18" s="4" t="s">
        <v>23</v>
      </c>
      <c r="N18" s="4">
        <v>72</v>
      </c>
    </row>
    <row r="19" spans="4:14" x14ac:dyDescent="0.35">
      <c r="E19" s="4" t="s">
        <v>12</v>
      </c>
      <c r="F19" s="4">
        <v>378</v>
      </c>
      <c r="H19" s="7">
        <v>2024</v>
      </c>
      <c r="I19" s="4" t="s">
        <v>17</v>
      </c>
      <c r="J19" s="4">
        <v>210</v>
      </c>
      <c r="M19" s="4" t="s">
        <v>24</v>
      </c>
      <c r="N19" s="4">
        <v>96</v>
      </c>
    </row>
    <row r="20" spans="4:14" x14ac:dyDescent="0.35">
      <c r="E20" s="4" t="s">
        <v>13</v>
      </c>
      <c r="F20" s="4">
        <v>389</v>
      </c>
      <c r="I20" s="4" t="s">
        <v>18</v>
      </c>
      <c r="J20" s="4">
        <v>886</v>
      </c>
      <c r="M20" s="4" t="s">
        <v>25</v>
      </c>
      <c r="N20" s="4">
        <v>142</v>
      </c>
    </row>
    <row r="21" spans="4:14" x14ac:dyDescent="0.35">
      <c r="E21" s="4" t="s">
        <v>14</v>
      </c>
      <c r="F21" s="4">
        <v>223</v>
      </c>
      <c r="I21" s="4" t="s">
        <v>19</v>
      </c>
      <c r="J21" s="4">
        <v>4</v>
      </c>
      <c r="M21" s="4" t="s">
        <v>26</v>
      </c>
      <c r="N21" s="4">
        <v>130</v>
      </c>
    </row>
    <row r="22" spans="4:14" x14ac:dyDescent="0.35">
      <c r="E22" s="4" t="s">
        <v>15</v>
      </c>
      <c r="F22" s="4">
        <v>117</v>
      </c>
      <c r="I22" s="5" t="s">
        <v>2</v>
      </c>
      <c r="J22" s="5">
        <f>SUM(J19:J21)</f>
        <v>1100</v>
      </c>
      <c r="M22" s="4" t="s">
        <v>27</v>
      </c>
      <c r="N22" s="4">
        <v>99</v>
      </c>
    </row>
    <row r="23" spans="4:14" x14ac:dyDescent="0.35">
      <c r="E23" s="4" t="s">
        <v>16</v>
      </c>
      <c r="F23" s="4">
        <v>58</v>
      </c>
      <c r="M23" s="4" t="s">
        <v>28</v>
      </c>
      <c r="N23" s="4">
        <v>126</v>
      </c>
    </row>
    <row r="24" spans="4:14" x14ac:dyDescent="0.35">
      <c r="E24" s="5" t="s">
        <v>2</v>
      </c>
      <c r="F24" s="5">
        <f>SUM(F18:F23)</f>
        <v>1172</v>
      </c>
      <c r="H24" s="7">
        <v>2025</v>
      </c>
      <c r="I24" s="4" t="s">
        <v>17</v>
      </c>
      <c r="J24" s="4">
        <v>182</v>
      </c>
      <c r="M24" s="4" t="s">
        <v>29</v>
      </c>
      <c r="N24" s="4">
        <v>46</v>
      </c>
    </row>
    <row r="25" spans="4:14" x14ac:dyDescent="0.35">
      <c r="I25" s="4" t="s">
        <v>18</v>
      </c>
      <c r="J25" s="4">
        <v>855</v>
      </c>
      <c r="M25" s="4" t="s">
        <v>30</v>
      </c>
      <c r="N25" s="4">
        <v>71</v>
      </c>
    </row>
    <row r="26" spans="4:14" x14ac:dyDescent="0.35">
      <c r="D26" s="4">
        <v>2023</v>
      </c>
      <c r="E26" s="8" t="s">
        <v>11</v>
      </c>
      <c r="F26" s="4">
        <v>7</v>
      </c>
      <c r="I26" s="4" t="s">
        <v>19</v>
      </c>
      <c r="J26" s="4">
        <v>3</v>
      </c>
      <c r="M26" s="5" t="s">
        <v>2</v>
      </c>
      <c r="N26" s="5">
        <f>SUM(N15:N25)</f>
        <v>1068</v>
      </c>
    </row>
    <row r="27" spans="4:14" x14ac:dyDescent="0.35">
      <c r="E27" s="4" t="s">
        <v>12</v>
      </c>
      <c r="F27" s="4">
        <v>317</v>
      </c>
      <c r="I27" s="5" t="s">
        <v>2</v>
      </c>
      <c r="J27" s="5">
        <f>SUM(J24:J26)</f>
        <v>1040</v>
      </c>
    </row>
    <row r="28" spans="4:14" x14ac:dyDescent="0.35">
      <c r="E28" s="4" t="s">
        <v>13</v>
      </c>
      <c r="F28" s="4">
        <v>341</v>
      </c>
      <c r="L28" s="7">
        <v>2022</v>
      </c>
      <c r="M28" s="4" t="s">
        <v>20</v>
      </c>
      <c r="N28" s="4">
        <v>114</v>
      </c>
    </row>
    <row r="29" spans="4:14" x14ac:dyDescent="0.35">
      <c r="E29" s="4" t="s">
        <v>14</v>
      </c>
      <c r="F29" s="4">
        <v>264</v>
      </c>
      <c r="M29" s="4" t="s">
        <v>21</v>
      </c>
      <c r="N29" s="4">
        <v>110</v>
      </c>
    </row>
    <row r="30" spans="4:14" x14ac:dyDescent="0.35">
      <c r="E30" s="4" t="s">
        <v>15</v>
      </c>
      <c r="F30" s="4">
        <v>148</v>
      </c>
      <c r="M30" s="4" t="s">
        <v>22</v>
      </c>
      <c r="N30" s="4">
        <v>79</v>
      </c>
    </row>
    <row r="31" spans="4:14" x14ac:dyDescent="0.35">
      <c r="E31" s="4" t="s">
        <v>16</v>
      </c>
      <c r="F31" s="4">
        <v>77</v>
      </c>
      <c r="M31" s="4" t="s">
        <v>23</v>
      </c>
      <c r="N31" s="4">
        <v>73</v>
      </c>
    </row>
    <row r="32" spans="4:14" x14ac:dyDescent="0.35">
      <c r="E32" s="5" t="s">
        <v>2</v>
      </c>
      <c r="F32" s="5">
        <f>SUM(F26:F31)</f>
        <v>1154</v>
      </c>
      <c r="M32" s="4" t="s">
        <v>24</v>
      </c>
      <c r="N32" s="4">
        <v>114</v>
      </c>
    </row>
    <row r="33" spans="4:14" x14ac:dyDescent="0.35">
      <c r="M33" s="4" t="s">
        <v>25</v>
      </c>
      <c r="N33" s="4">
        <v>144</v>
      </c>
    </row>
    <row r="34" spans="4:14" x14ac:dyDescent="0.35">
      <c r="D34" s="4">
        <v>2024</v>
      </c>
      <c r="E34" s="8" t="s">
        <v>11</v>
      </c>
      <c r="F34" s="4">
        <v>6</v>
      </c>
      <c r="M34" s="4" t="s">
        <v>26</v>
      </c>
      <c r="N34" s="4">
        <v>138</v>
      </c>
    </row>
    <row r="35" spans="4:14" x14ac:dyDescent="0.35">
      <c r="E35" s="4" t="s">
        <v>12</v>
      </c>
      <c r="F35" s="4">
        <v>320</v>
      </c>
      <c r="M35" s="4" t="s">
        <v>27</v>
      </c>
      <c r="N35" s="4">
        <v>106</v>
      </c>
    </row>
    <row r="36" spans="4:14" x14ac:dyDescent="0.35">
      <c r="E36" s="4" t="s">
        <v>13</v>
      </c>
      <c r="F36" s="4">
        <v>332</v>
      </c>
      <c r="M36" s="4" t="s">
        <v>28</v>
      </c>
      <c r="N36" s="4">
        <v>166</v>
      </c>
    </row>
    <row r="37" spans="4:14" x14ac:dyDescent="0.35">
      <c r="E37" s="4" t="s">
        <v>14</v>
      </c>
      <c r="F37" s="4">
        <v>229</v>
      </c>
      <c r="M37" s="4" t="s">
        <v>29</v>
      </c>
      <c r="N37" s="4">
        <v>51</v>
      </c>
    </row>
    <row r="38" spans="4:14" x14ac:dyDescent="0.35">
      <c r="E38" s="4" t="s">
        <v>15</v>
      </c>
      <c r="F38" s="4">
        <v>145</v>
      </c>
      <c r="M38" s="4" t="s">
        <v>30</v>
      </c>
      <c r="N38" s="4">
        <v>77</v>
      </c>
    </row>
    <row r="39" spans="4:14" x14ac:dyDescent="0.35">
      <c r="E39" s="4" t="s">
        <v>16</v>
      </c>
      <c r="F39" s="4">
        <v>68</v>
      </c>
      <c r="M39" s="5" t="s">
        <v>2</v>
      </c>
      <c r="N39" s="5">
        <f>SUM(N28:N38)</f>
        <v>1172</v>
      </c>
    </row>
    <row r="40" spans="4:14" x14ac:dyDescent="0.35">
      <c r="E40" s="5" t="s">
        <v>2</v>
      </c>
      <c r="F40" s="5">
        <f>SUM(F34:F39)</f>
        <v>1100</v>
      </c>
    </row>
    <row r="41" spans="4:14" x14ac:dyDescent="0.35">
      <c r="L41" s="7">
        <v>2023</v>
      </c>
      <c r="M41" s="4" t="s">
        <v>20</v>
      </c>
      <c r="N41" s="4">
        <v>97</v>
      </c>
    </row>
    <row r="42" spans="4:14" x14ac:dyDescent="0.35">
      <c r="D42" s="4">
        <v>2025</v>
      </c>
      <c r="E42" s="8" t="s">
        <v>11</v>
      </c>
      <c r="F42" s="4">
        <v>2</v>
      </c>
      <c r="M42" s="4" t="s">
        <v>21</v>
      </c>
      <c r="N42" s="4">
        <v>91</v>
      </c>
    </row>
    <row r="43" spans="4:14" x14ac:dyDescent="0.35">
      <c r="E43" s="4" t="s">
        <v>12</v>
      </c>
      <c r="F43" s="4">
        <v>300</v>
      </c>
      <c r="M43" s="4" t="s">
        <v>22</v>
      </c>
      <c r="N43" s="4">
        <v>82</v>
      </c>
    </row>
    <row r="44" spans="4:14" x14ac:dyDescent="0.35">
      <c r="E44" s="4" t="s">
        <v>13</v>
      </c>
      <c r="F44" s="4">
        <v>303</v>
      </c>
      <c r="M44" s="4" t="s">
        <v>23</v>
      </c>
      <c r="N44" s="4">
        <v>95</v>
      </c>
    </row>
    <row r="45" spans="4:14" x14ac:dyDescent="0.35">
      <c r="E45" s="4" t="s">
        <v>14</v>
      </c>
      <c r="F45" s="4">
        <v>230</v>
      </c>
      <c r="M45" s="4" t="s">
        <v>24</v>
      </c>
      <c r="N45" s="4">
        <v>113</v>
      </c>
    </row>
    <row r="46" spans="4:14" x14ac:dyDescent="0.35">
      <c r="E46" s="4" t="s">
        <v>15</v>
      </c>
      <c r="F46" s="4">
        <v>133</v>
      </c>
      <c r="M46" s="4" t="s">
        <v>25</v>
      </c>
      <c r="N46" s="4">
        <v>153</v>
      </c>
    </row>
    <row r="47" spans="4:14" x14ac:dyDescent="0.35">
      <c r="E47" s="4" t="s">
        <v>16</v>
      </c>
      <c r="F47" s="4">
        <v>72</v>
      </c>
      <c r="M47" s="4" t="s">
        <v>26</v>
      </c>
      <c r="N47" s="4">
        <v>167</v>
      </c>
    </row>
    <row r="48" spans="4:14" x14ac:dyDescent="0.35">
      <c r="E48" s="5" t="s">
        <v>2</v>
      </c>
      <c r="F48" s="5">
        <f>SUM(F42:F47)</f>
        <v>1040</v>
      </c>
      <c r="M48" s="4" t="s">
        <v>27</v>
      </c>
      <c r="N48" s="4">
        <v>109</v>
      </c>
    </row>
    <row r="49" spans="12:14" x14ac:dyDescent="0.35">
      <c r="M49" s="4" t="s">
        <v>28</v>
      </c>
      <c r="N49" s="4">
        <v>133</v>
      </c>
    </row>
    <row r="50" spans="12:14" x14ac:dyDescent="0.35">
      <c r="M50" s="4" t="s">
        <v>29</v>
      </c>
      <c r="N50" s="4">
        <v>49</v>
      </c>
    </row>
    <row r="51" spans="12:14" x14ac:dyDescent="0.35">
      <c r="M51" s="4" t="s">
        <v>30</v>
      </c>
      <c r="N51" s="4">
        <v>65</v>
      </c>
    </row>
    <row r="52" spans="12:14" x14ac:dyDescent="0.35">
      <c r="M52" s="5" t="s">
        <v>2</v>
      </c>
      <c r="N52" s="5">
        <f>SUM(N41:N51)</f>
        <v>1154</v>
      </c>
    </row>
    <row r="54" spans="12:14" x14ac:dyDescent="0.35">
      <c r="L54" s="7">
        <v>2024</v>
      </c>
      <c r="M54" s="4" t="s">
        <v>20</v>
      </c>
      <c r="N54" s="4">
        <v>111</v>
      </c>
    </row>
    <row r="55" spans="12:14" x14ac:dyDescent="0.35">
      <c r="M55" s="4" t="s">
        <v>21</v>
      </c>
      <c r="N55" s="4">
        <v>84</v>
      </c>
    </row>
    <row r="56" spans="12:14" x14ac:dyDescent="0.35">
      <c r="M56" s="4" t="s">
        <v>22</v>
      </c>
      <c r="N56" s="4">
        <v>69</v>
      </c>
    </row>
    <row r="57" spans="12:14" x14ac:dyDescent="0.35">
      <c r="M57" s="4" t="s">
        <v>23</v>
      </c>
      <c r="N57" s="4">
        <v>72</v>
      </c>
    </row>
    <row r="58" spans="12:14" x14ac:dyDescent="0.35">
      <c r="M58" s="4" t="s">
        <v>24</v>
      </c>
      <c r="N58" s="4">
        <v>125</v>
      </c>
    </row>
    <row r="59" spans="12:14" x14ac:dyDescent="0.35">
      <c r="M59" s="4" t="s">
        <v>25</v>
      </c>
      <c r="N59" s="4">
        <v>155</v>
      </c>
    </row>
    <row r="60" spans="12:14" x14ac:dyDescent="0.35">
      <c r="M60" s="4" t="s">
        <v>26</v>
      </c>
      <c r="N60" s="4">
        <v>127</v>
      </c>
    </row>
    <row r="61" spans="12:14" x14ac:dyDescent="0.35">
      <c r="M61" s="4" t="s">
        <v>27</v>
      </c>
      <c r="N61" s="4">
        <v>104</v>
      </c>
    </row>
    <row r="62" spans="12:14" x14ac:dyDescent="0.35">
      <c r="M62" s="4" t="s">
        <v>28</v>
      </c>
      <c r="N62" s="4">
        <v>131</v>
      </c>
    </row>
    <row r="63" spans="12:14" x14ac:dyDescent="0.35">
      <c r="M63" s="4" t="s">
        <v>29</v>
      </c>
      <c r="N63" s="4">
        <v>68</v>
      </c>
    </row>
    <row r="64" spans="12:14" x14ac:dyDescent="0.35">
      <c r="M64" s="4" t="s">
        <v>30</v>
      </c>
      <c r="N64" s="4">
        <v>54</v>
      </c>
    </row>
    <row r="65" spans="12:14" x14ac:dyDescent="0.35">
      <c r="M65" s="5" t="s">
        <v>2</v>
      </c>
      <c r="N65" s="5">
        <f>SUM(N54:N64)</f>
        <v>1100</v>
      </c>
    </row>
    <row r="67" spans="12:14" x14ac:dyDescent="0.35">
      <c r="L67" s="7">
        <v>2025</v>
      </c>
      <c r="M67" s="4" t="s">
        <v>20</v>
      </c>
      <c r="N67" s="4">
        <v>105</v>
      </c>
    </row>
    <row r="68" spans="12:14" x14ac:dyDescent="0.35">
      <c r="M68" s="4" t="s">
        <v>21</v>
      </c>
      <c r="N68" s="4">
        <v>70</v>
      </c>
    </row>
    <row r="69" spans="12:14" x14ac:dyDescent="0.35">
      <c r="M69" s="4" t="s">
        <v>22</v>
      </c>
      <c r="N69" s="4">
        <v>73</v>
      </c>
    </row>
    <row r="70" spans="12:14" x14ac:dyDescent="0.35">
      <c r="M70" s="4" t="s">
        <v>23</v>
      </c>
      <c r="N70" s="4">
        <v>75</v>
      </c>
    </row>
    <row r="71" spans="12:14" x14ac:dyDescent="0.35">
      <c r="M71" s="4" t="s">
        <v>24</v>
      </c>
      <c r="N71" s="4">
        <v>108</v>
      </c>
    </row>
    <row r="72" spans="12:14" x14ac:dyDescent="0.35">
      <c r="M72" s="4" t="s">
        <v>25</v>
      </c>
      <c r="N72" s="4">
        <v>143</v>
      </c>
    </row>
    <row r="73" spans="12:14" x14ac:dyDescent="0.35">
      <c r="M73" s="4" t="s">
        <v>26</v>
      </c>
      <c r="N73" s="4">
        <v>137</v>
      </c>
    </row>
    <row r="74" spans="12:14" x14ac:dyDescent="0.35">
      <c r="M74" s="4" t="s">
        <v>27</v>
      </c>
      <c r="N74" s="4">
        <v>89</v>
      </c>
    </row>
    <row r="75" spans="12:14" x14ac:dyDescent="0.35">
      <c r="M75" s="4" t="s">
        <v>28</v>
      </c>
      <c r="N75" s="4">
        <v>148</v>
      </c>
    </row>
    <row r="76" spans="12:14" x14ac:dyDescent="0.35">
      <c r="M76" s="4" t="s">
        <v>29</v>
      </c>
      <c r="N76" s="4">
        <v>40</v>
      </c>
    </row>
    <row r="77" spans="12:14" x14ac:dyDescent="0.35">
      <c r="M77" s="4" t="s">
        <v>30</v>
      </c>
      <c r="N77" s="4">
        <v>52</v>
      </c>
    </row>
    <row r="78" spans="12:14" x14ac:dyDescent="0.35">
      <c r="M78" s="5" t="s">
        <v>2</v>
      </c>
      <c r="N78" s="5">
        <f>SUM(N67:N77)</f>
        <v>1040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1097-5F53-489E-8CD4-E3A25942B8AB}">
  <dimension ref="A1:N77"/>
  <sheetViews>
    <sheetView workbookViewId="0">
      <selection activeCell="B14" sqref="B14"/>
    </sheetView>
  </sheetViews>
  <sheetFormatPr defaultRowHeight="14.5" x14ac:dyDescent="0.35"/>
  <cols>
    <col min="2" max="2" width="11.54296875" customWidth="1"/>
    <col min="5" max="5" width="13.1796875" customWidth="1"/>
    <col min="9" max="9" width="14.90625" bestFit="1" customWidth="1"/>
    <col min="13" max="13" width="16.6328125" bestFit="1" customWidth="1"/>
  </cols>
  <sheetData>
    <row r="1" spans="1:14" ht="43.5" x14ac:dyDescent="0.35">
      <c r="A1" s="3" t="s">
        <v>0</v>
      </c>
      <c r="B1" s="2" t="s">
        <v>4</v>
      </c>
      <c r="D1" s="6" t="s">
        <v>0</v>
      </c>
      <c r="E1" s="6" t="s">
        <v>5</v>
      </c>
      <c r="F1" s="6" t="s">
        <v>6</v>
      </c>
      <c r="H1" s="6" t="s">
        <v>7</v>
      </c>
      <c r="I1" s="6" t="s">
        <v>8</v>
      </c>
      <c r="J1" s="6" t="s">
        <v>6</v>
      </c>
      <c r="L1" s="6" t="s">
        <v>0</v>
      </c>
      <c r="M1" s="6" t="s">
        <v>9</v>
      </c>
      <c r="N1" s="6" t="s">
        <v>6</v>
      </c>
    </row>
    <row r="2" spans="1:14" x14ac:dyDescent="0.35">
      <c r="A2" s="4" t="s">
        <v>1</v>
      </c>
      <c r="B2" s="4">
        <v>105</v>
      </c>
      <c r="D2" s="7" t="s">
        <v>1</v>
      </c>
      <c r="E2" s="8" t="s">
        <v>11</v>
      </c>
      <c r="F2" s="4">
        <v>2</v>
      </c>
      <c r="H2" s="7" t="s">
        <v>1</v>
      </c>
      <c r="I2" s="4" t="s">
        <v>17</v>
      </c>
      <c r="J2" s="4">
        <v>8</v>
      </c>
      <c r="L2" s="7" t="s">
        <v>1</v>
      </c>
      <c r="M2" s="4" t="s">
        <v>20</v>
      </c>
      <c r="N2" s="4">
        <v>12</v>
      </c>
    </row>
    <row r="3" spans="1:14" x14ac:dyDescent="0.35">
      <c r="A3" s="4">
        <v>2021</v>
      </c>
      <c r="B3" s="4">
        <v>114</v>
      </c>
      <c r="E3" s="4" t="s">
        <v>12</v>
      </c>
      <c r="F3" s="4">
        <v>53</v>
      </c>
      <c r="I3" s="4" t="s">
        <v>18</v>
      </c>
      <c r="J3" s="4">
        <v>97</v>
      </c>
      <c r="M3" s="4" t="s">
        <v>21</v>
      </c>
      <c r="N3" s="4">
        <v>2</v>
      </c>
    </row>
    <row r="4" spans="1:14" x14ac:dyDescent="0.35">
      <c r="A4" s="4">
        <v>2022</v>
      </c>
      <c r="B4" s="4">
        <v>91</v>
      </c>
      <c r="E4" s="4" t="s">
        <v>13</v>
      </c>
      <c r="F4" s="4">
        <v>33</v>
      </c>
      <c r="I4" s="5" t="s">
        <v>2</v>
      </c>
      <c r="J4" s="5">
        <f>SUM(J2:J3)</f>
        <v>105</v>
      </c>
      <c r="M4" s="4" t="s">
        <v>22</v>
      </c>
      <c r="N4" s="4">
        <v>3</v>
      </c>
    </row>
    <row r="5" spans="1:14" x14ac:dyDescent="0.35">
      <c r="A5" s="4">
        <v>2023</v>
      </c>
      <c r="B5" s="4">
        <v>118</v>
      </c>
      <c r="E5" s="4" t="s">
        <v>14</v>
      </c>
      <c r="F5" s="4">
        <v>13</v>
      </c>
      <c r="M5" s="4" t="s">
        <v>23</v>
      </c>
      <c r="N5" s="4">
        <v>9</v>
      </c>
    </row>
    <row r="6" spans="1:14" x14ac:dyDescent="0.35">
      <c r="A6" s="4">
        <v>2024</v>
      </c>
      <c r="B6" s="4">
        <v>171</v>
      </c>
      <c r="E6" s="4" t="s">
        <v>15</v>
      </c>
      <c r="F6" s="4">
        <v>4</v>
      </c>
      <c r="H6" s="7">
        <v>2021</v>
      </c>
      <c r="I6" s="4" t="s">
        <v>17</v>
      </c>
      <c r="J6" s="4">
        <v>11</v>
      </c>
      <c r="M6" s="4" t="s">
        <v>24</v>
      </c>
      <c r="N6" s="4">
        <v>13</v>
      </c>
    </row>
    <row r="7" spans="1:14" x14ac:dyDescent="0.35">
      <c r="A7" s="4">
        <v>2025</v>
      </c>
      <c r="B7" s="4">
        <v>185</v>
      </c>
      <c r="E7" s="4" t="s">
        <v>16</v>
      </c>
      <c r="F7" s="4">
        <v>0</v>
      </c>
      <c r="I7" s="4" t="s">
        <v>18</v>
      </c>
      <c r="J7" s="4">
        <v>103</v>
      </c>
      <c r="M7" s="4" t="s">
        <v>25</v>
      </c>
      <c r="N7" s="4">
        <v>13</v>
      </c>
    </row>
    <row r="8" spans="1:14" x14ac:dyDescent="0.35">
      <c r="A8" s="5" t="s">
        <v>2</v>
      </c>
      <c r="B8" s="5">
        <f>SUM(B2:B7)</f>
        <v>784</v>
      </c>
      <c r="E8" s="5" t="s">
        <v>2</v>
      </c>
      <c r="F8" s="5">
        <f>SUM(F2:F7)</f>
        <v>105</v>
      </c>
      <c r="I8" s="5" t="s">
        <v>2</v>
      </c>
      <c r="J8" s="5">
        <f>SUM(J6:J7)</f>
        <v>114</v>
      </c>
      <c r="M8" s="4" t="s">
        <v>26</v>
      </c>
      <c r="N8" s="4">
        <v>10</v>
      </c>
    </row>
    <row r="9" spans="1:14" x14ac:dyDescent="0.35">
      <c r="M9" s="4" t="s">
        <v>27</v>
      </c>
      <c r="N9" s="4">
        <v>12</v>
      </c>
    </row>
    <row r="10" spans="1:14" x14ac:dyDescent="0.35">
      <c r="D10" s="4">
        <v>2021</v>
      </c>
      <c r="E10" s="8" t="s">
        <v>11</v>
      </c>
      <c r="F10" s="4">
        <v>4</v>
      </c>
      <c r="H10" s="7">
        <v>2022</v>
      </c>
      <c r="I10" s="4" t="s">
        <v>17</v>
      </c>
      <c r="J10" s="4">
        <v>7</v>
      </c>
      <c r="M10" s="4" t="s">
        <v>28</v>
      </c>
      <c r="N10" s="4">
        <v>16</v>
      </c>
    </row>
    <row r="11" spans="1:14" x14ac:dyDescent="0.35">
      <c r="A11" s="1" t="s">
        <v>10</v>
      </c>
      <c r="E11" s="4" t="s">
        <v>12</v>
      </c>
      <c r="F11" s="4">
        <v>57</v>
      </c>
      <c r="I11" s="4" t="s">
        <v>18</v>
      </c>
      <c r="J11" s="4">
        <v>84</v>
      </c>
      <c r="M11" s="4" t="s">
        <v>29</v>
      </c>
      <c r="N11" s="4">
        <v>8</v>
      </c>
    </row>
    <row r="12" spans="1:14" x14ac:dyDescent="0.35">
      <c r="E12" s="4" t="s">
        <v>13</v>
      </c>
      <c r="F12" s="4">
        <v>30</v>
      </c>
      <c r="I12" s="5" t="s">
        <v>2</v>
      </c>
      <c r="J12" s="5">
        <f>SUM(J10:J11)</f>
        <v>91</v>
      </c>
      <c r="M12" s="4" t="s">
        <v>30</v>
      </c>
      <c r="N12" s="4">
        <v>7</v>
      </c>
    </row>
    <row r="13" spans="1:14" x14ac:dyDescent="0.35">
      <c r="E13" s="4" t="s">
        <v>14</v>
      </c>
      <c r="F13" s="4">
        <v>20</v>
      </c>
      <c r="M13" s="5" t="s">
        <v>2</v>
      </c>
      <c r="N13" s="5">
        <f>SUM(N2:N12)</f>
        <v>105</v>
      </c>
    </row>
    <row r="14" spans="1:14" x14ac:dyDescent="0.35">
      <c r="E14" s="4" t="s">
        <v>15</v>
      </c>
      <c r="F14" s="4">
        <v>3</v>
      </c>
      <c r="H14" s="7">
        <v>2023</v>
      </c>
      <c r="I14" s="4" t="s">
        <v>17</v>
      </c>
      <c r="J14" s="4">
        <v>14</v>
      </c>
    </row>
    <row r="15" spans="1:14" x14ac:dyDescent="0.35">
      <c r="E15" s="4" t="s">
        <v>16</v>
      </c>
      <c r="F15" s="4">
        <v>0</v>
      </c>
      <c r="I15" s="4" t="s">
        <v>18</v>
      </c>
      <c r="J15" s="4">
        <v>104</v>
      </c>
      <c r="L15" s="7">
        <v>2021</v>
      </c>
      <c r="M15" s="4" t="s">
        <v>20</v>
      </c>
      <c r="N15" s="4">
        <v>13</v>
      </c>
    </row>
    <row r="16" spans="1:14" x14ac:dyDescent="0.35">
      <c r="E16" s="5" t="s">
        <v>2</v>
      </c>
      <c r="F16" s="5">
        <f>SUM(F10:F15)</f>
        <v>114</v>
      </c>
      <c r="I16" s="5" t="s">
        <v>2</v>
      </c>
      <c r="J16" s="5">
        <f>SUM(J14:J15)</f>
        <v>118</v>
      </c>
      <c r="M16" s="4" t="s">
        <v>21</v>
      </c>
      <c r="N16" s="4">
        <v>5</v>
      </c>
    </row>
    <row r="17" spans="4:14" x14ac:dyDescent="0.35">
      <c r="M17" s="4" t="s">
        <v>22</v>
      </c>
      <c r="N17" s="4">
        <v>7</v>
      </c>
    </row>
    <row r="18" spans="4:14" x14ac:dyDescent="0.35">
      <c r="D18" s="4">
        <v>2022</v>
      </c>
      <c r="E18" s="8" t="s">
        <v>11</v>
      </c>
      <c r="F18" s="4">
        <v>1</v>
      </c>
      <c r="H18" s="7">
        <v>2024</v>
      </c>
      <c r="I18" s="4" t="s">
        <v>17</v>
      </c>
      <c r="J18" s="4">
        <v>9</v>
      </c>
      <c r="M18" s="4" t="s">
        <v>23</v>
      </c>
      <c r="N18" s="4">
        <v>8</v>
      </c>
    </row>
    <row r="19" spans="4:14" x14ac:dyDescent="0.35">
      <c r="E19" s="4" t="s">
        <v>12</v>
      </c>
      <c r="F19" s="4">
        <v>45</v>
      </c>
      <c r="I19" s="4" t="s">
        <v>18</v>
      </c>
      <c r="J19" s="4">
        <v>162</v>
      </c>
      <c r="M19" s="4" t="s">
        <v>24</v>
      </c>
      <c r="N19" s="4">
        <v>9</v>
      </c>
    </row>
    <row r="20" spans="4:14" x14ac:dyDescent="0.35">
      <c r="E20" s="4" t="s">
        <v>13</v>
      </c>
      <c r="F20" s="4">
        <v>24</v>
      </c>
      <c r="I20" s="5" t="s">
        <v>2</v>
      </c>
      <c r="J20" s="5">
        <f>SUM(J18:J19)</f>
        <v>171</v>
      </c>
      <c r="M20" s="4" t="s">
        <v>25</v>
      </c>
      <c r="N20" s="4">
        <v>19</v>
      </c>
    </row>
    <row r="21" spans="4:14" x14ac:dyDescent="0.35">
      <c r="E21" s="4" t="s">
        <v>14</v>
      </c>
      <c r="F21" s="4">
        <v>17</v>
      </c>
      <c r="M21" s="4" t="s">
        <v>26</v>
      </c>
      <c r="N21" s="4">
        <v>14</v>
      </c>
    </row>
    <row r="22" spans="4:14" x14ac:dyDescent="0.35">
      <c r="E22" s="4" t="s">
        <v>15</v>
      </c>
      <c r="F22" s="4">
        <v>4</v>
      </c>
      <c r="H22" s="7">
        <v>2025</v>
      </c>
      <c r="I22" s="4" t="s">
        <v>17</v>
      </c>
      <c r="J22" s="4">
        <v>20</v>
      </c>
      <c r="M22" s="4" t="s">
        <v>27</v>
      </c>
      <c r="N22" s="4">
        <v>15</v>
      </c>
    </row>
    <row r="23" spans="4:14" x14ac:dyDescent="0.35">
      <c r="E23" s="4" t="s">
        <v>16</v>
      </c>
      <c r="F23" s="4">
        <v>0</v>
      </c>
      <c r="I23" s="4" t="s">
        <v>18</v>
      </c>
      <c r="J23" s="4">
        <v>164</v>
      </c>
      <c r="M23" s="4" t="s">
        <v>28</v>
      </c>
      <c r="N23" s="4">
        <v>14</v>
      </c>
    </row>
    <row r="24" spans="4:14" x14ac:dyDescent="0.35">
      <c r="E24" s="5" t="s">
        <v>2</v>
      </c>
      <c r="F24" s="5">
        <f>SUM(F18:F23)</f>
        <v>91</v>
      </c>
      <c r="I24" s="4" t="s">
        <v>19</v>
      </c>
      <c r="J24" s="4">
        <v>1</v>
      </c>
      <c r="M24" s="4" t="s">
        <v>30</v>
      </c>
      <c r="N24" s="4">
        <v>10</v>
      </c>
    </row>
    <row r="25" spans="4:14" x14ac:dyDescent="0.35">
      <c r="I25" s="5" t="s">
        <v>2</v>
      </c>
      <c r="J25" s="5">
        <f>SUM(J22:J24)</f>
        <v>185</v>
      </c>
      <c r="M25" s="5" t="s">
        <v>2</v>
      </c>
      <c r="N25" s="5">
        <f>SUM(N15:N24)</f>
        <v>114</v>
      </c>
    </row>
    <row r="26" spans="4:14" x14ac:dyDescent="0.35">
      <c r="D26" s="4">
        <v>2023</v>
      </c>
      <c r="E26" s="8" t="s">
        <v>11</v>
      </c>
      <c r="F26" s="4">
        <v>0</v>
      </c>
    </row>
    <row r="27" spans="4:14" x14ac:dyDescent="0.35">
      <c r="E27" s="4" t="s">
        <v>12</v>
      </c>
      <c r="F27" s="4">
        <v>52</v>
      </c>
      <c r="L27" s="7">
        <v>2022</v>
      </c>
      <c r="M27" s="4" t="s">
        <v>20</v>
      </c>
      <c r="N27" s="4">
        <v>10</v>
      </c>
    </row>
    <row r="28" spans="4:14" x14ac:dyDescent="0.35">
      <c r="E28" s="4" t="s">
        <v>13</v>
      </c>
      <c r="F28" s="4">
        <v>37</v>
      </c>
      <c r="M28" s="4" t="s">
        <v>21</v>
      </c>
      <c r="N28" s="4">
        <v>7</v>
      </c>
    </row>
    <row r="29" spans="4:14" x14ac:dyDescent="0.35">
      <c r="E29" s="4" t="s">
        <v>14</v>
      </c>
      <c r="F29" s="4">
        <v>21</v>
      </c>
      <c r="M29" s="4" t="s">
        <v>22</v>
      </c>
      <c r="N29" s="4">
        <v>5</v>
      </c>
    </row>
    <row r="30" spans="4:14" x14ac:dyDescent="0.35">
      <c r="E30" s="4" t="s">
        <v>15</v>
      </c>
      <c r="F30" s="4">
        <v>6</v>
      </c>
      <c r="M30" s="4" t="s">
        <v>23</v>
      </c>
      <c r="N30" s="4">
        <v>4</v>
      </c>
    </row>
    <row r="31" spans="4:14" x14ac:dyDescent="0.35">
      <c r="E31" s="4" t="s">
        <v>16</v>
      </c>
      <c r="F31" s="4">
        <v>2</v>
      </c>
      <c r="M31" s="4" t="s">
        <v>24</v>
      </c>
      <c r="N31" s="4">
        <v>7</v>
      </c>
    </row>
    <row r="32" spans="4:14" x14ac:dyDescent="0.35">
      <c r="E32" s="5" t="s">
        <v>2</v>
      </c>
      <c r="F32" s="5">
        <f>SUM(F26:F31)</f>
        <v>118</v>
      </c>
      <c r="M32" s="4" t="s">
        <v>25</v>
      </c>
      <c r="N32" s="4">
        <v>17</v>
      </c>
    </row>
    <row r="33" spans="4:14" x14ac:dyDescent="0.35">
      <c r="M33" s="4" t="s">
        <v>26</v>
      </c>
      <c r="N33" s="4">
        <v>12</v>
      </c>
    </row>
    <row r="34" spans="4:14" x14ac:dyDescent="0.35">
      <c r="D34" s="4">
        <v>2024</v>
      </c>
      <c r="E34" s="8" t="s">
        <v>11</v>
      </c>
      <c r="F34" s="4">
        <v>4</v>
      </c>
      <c r="M34" s="4" t="s">
        <v>27</v>
      </c>
      <c r="N34" s="4">
        <v>9</v>
      </c>
    </row>
    <row r="35" spans="4:14" x14ac:dyDescent="0.35">
      <c r="E35" s="4" t="s">
        <v>12</v>
      </c>
      <c r="F35" s="4">
        <v>74</v>
      </c>
      <c r="M35" s="4" t="s">
        <v>28</v>
      </c>
      <c r="N35" s="4">
        <v>10</v>
      </c>
    </row>
    <row r="36" spans="4:14" x14ac:dyDescent="0.35">
      <c r="E36" s="4" t="s">
        <v>13</v>
      </c>
      <c r="F36" s="4">
        <v>55</v>
      </c>
      <c r="M36" s="4" t="s">
        <v>29</v>
      </c>
      <c r="N36" s="4">
        <v>1</v>
      </c>
    </row>
    <row r="37" spans="4:14" x14ac:dyDescent="0.35">
      <c r="E37" s="4" t="s">
        <v>14</v>
      </c>
      <c r="F37" s="4">
        <v>28</v>
      </c>
      <c r="M37" s="4" t="s">
        <v>30</v>
      </c>
      <c r="N37" s="4">
        <v>9</v>
      </c>
    </row>
    <row r="38" spans="4:14" x14ac:dyDescent="0.35">
      <c r="E38" s="4" t="s">
        <v>15</v>
      </c>
      <c r="F38" s="4">
        <v>7</v>
      </c>
      <c r="M38" s="5" t="s">
        <v>2</v>
      </c>
      <c r="N38" s="5">
        <f>SUM(N27:N37)</f>
        <v>91</v>
      </c>
    </row>
    <row r="39" spans="4:14" x14ac:dyDescent="0.35">
      <c r="E39" s="4" t="s">
        <v>16</v>
      </c>
      <c r="F39" s="4">
        <v>3</v>
      </c>
    </row>
    <row r="40" spans="4:14" x14ac:dyDescent="0.35">
      <c r="E40" s="5" t="s">
        <v>2</v>
      </c>
      <c r="F40" s="5">
        <f>SUM(F34:F39)</f>
        <v>171</v>
      </c>
      <c r="L40" s="7">
        <v>2023</v>
      </c>
      <c r="M40" s="4" t="s">
        <v>20</v>
      </c>
      <c r="N40" s="4">
        <v>17</v>
      </c>
    </row>
    <row r="41" spans="4:14" x14ac:dyDescent="0.35">
      <c r="M41" s="4" t="s">
        <v>21</v>
      </c>
      <c r="N41" s="4">
        <v>6</v>
      </c>
    </row>
    <row r="42" spans="4:14" x14ac:dyDescent="0.35">
      <c r="D42" s="4">
        <v>2025</v>
      </c>
      <c r="E42" s="8" t="s">
        <v>11</v>
      </c>
      <c r="F42" s="4">
        <v>4</v>
      </c>
      <c r="M42" s="4" t="s">
        <v>22</v>
      </c>
      <c r="N42" s="4">
        <v>6</v>
      </c>
    </row>
    <row r="43" spans="4:14" x14ac:dyDescent="0.35">
      <c r="E43" s="4" t="s">
        <v>12</v>
      </c>
      <c r="F43" s="4">
        <v>84</v>
      </c>
      <c r="M43" s="4" t="s">
        <v>23</v>
      </c>
      <c r="N43" s="4">
        <v>6</v>
      </c>
    </row>
    <row r="44" spans="4:14" x14ac:dyDescent="0.35">
      <c r="E44" s="4" t="s">
        <v>13</v>
      </c>
      <c r="F44" s="4">
        <v>60</v>
      </c>
      <c r="M44" s="4" t="s">
        <v>24</v>
      </c>
      <c r="N44" s="4">
        <v>6</v>
      </c>
    </row>
    <row r="45" spans="4:14" x14ac:dyDescent="0.35">
      <c r="E45" s="4" t="s">
        <v>14</v>
      </c>
      <c r="F45" s="4">
        <v>19</v>
      </c>
      <c r="M45" s="4" t="s">
        <v>25</v>
      </c>
      <c r="N45" s="4">
        <v>18</v>
      </c>
    </row>
    <row r="46" spans="4:14" x14ac:dyDescent="0.35">
      <c r="E46" s="4" t="s">
        <v>15</v>
      </c>
      <c r="F46" s="4">
        <v>12</v>
      </c>
      <c r="M46" s="4" t="s">
        <v>26</v>
      </c>
      <c r="N46" s="4">
        <v>18</v>
      </c>
    </row>
    <row r="47" spans="4:14" x14ac:dyDescent="0.35">
      <c r="E47" s="4" t="s">
        <v>16</v>
      </c>
      <c r="F47" s="4">
        <v>6</v>
      </c>
      <c r="M47" s="4" t="s">
        <v>27</v>
      </c>
      <c r="N47" s="4">
        <v>11</v>
      </c>
    </row>
    <row r="48" spans="4:14" x14ac:dyDescent="0.35">
      <c r="E48" s="5" t="s">
        <v>2</v>
      </c>
      <c r="F48" s="5">
        <f>SUM(F42:F47)</f>
        <v>185</v>
      </c>
      <c r="M48" s="4" t="s">
        <v>28</v>
      </c>
      <c r="N48" s="4">
        <v>20</v>
      </c>
    </row>
    <row r="49" spans="12:14" x14ac:dyDescent="0.35">
      <c r="M49" s="4" t="s">
        <v>29</v>
      </c>
      <c r="N49" s="4">
        <v>3</v>
      </c>
    </row>
    <row r="50" spans="12:14" x14ac:dyDescent="0.35">
      <c r="M50" s="4" t="s">
        <v>30</v>
      </c>
      <c r="N50" s="4">
        <v>7</v>
      </c>
    </row>
    <row r="51" spans="12:14" x14ac:dyDescent="0.35">
      <c r="M51" s="5" t="s">
        <v>2</v>
      </c>
      <c r="N51" s="5">
        <f>SUM(N40:N50)</f>
        <v>118</v>
      </c>
    </row>
    <row r="53" spans="12:14" x14ac:dyDescent="0.35">
      <c r="L53" s="7">
        <v>2024</v>
      </c>
      <c r="M53" s="4" t="s">
        <v>20</v>
      </c>
      <c r="N53" s="4">
        <v>12</v>
      </c>
    </row>
    <row r="54" spans="12:14" x14ac:dyDescent="0.35">
      <c r="M54" s="4" t="s">
        <v>21</v>
      </c>
      <c r="N54" s="4">
        <v>14</v>
      </c>
    </row>
    <row r="55" spans="12:14" x14ac:dyDescent="0.35">
      <c r="M55" s="4" t="s">
        <v>22</v>
      </c>
      <c r="N55" s="4">
        <v>5</v>
      </c>
    </row>
    <row r="56" spans="12:14" x14ac:dyDescent="0.35">
      <c r="M56" s="4" t="s">
        <v>23</v>
      </c>
      <c r="N56" s="4">
        <v>10</v>
      </c>
    </row>
    <row r="57" spans="12:14" x14ac:dyDescent="0.35">
      <c r="M57" s="4" t="s">
        <v>24</v>
      </c>
      <c r="N57" s="4">
        <v>14</v>
      </c>
    </row>
    <row r="58" spans="12:14" x14ac:dyDescent="0.35">
      <c r="M58" s="4" t="s">
        <v>25</v>
      </c>
      <c r="N58" s="4">
        <v>28</v>
      </c>
    </row>
    <row r="59" spans="12:14" x14ac:dyDescent="0.35">
      <c r="M59" s="4" t="s">
        <v>26</v>
      </c>
      <c r="N59" s="4">
        <v>22</v>
      </c>
    </row>
    <row r="60" spans="12:14" x14ac:dyDescent="0.35">
      <c r="M60" s="4" t="s">
        <v>27</v>
      </c>
      <c r="N60" s="4">
        <v>20</v>
      </c>
    </row>
    <row r="61" spans="12:14" x14ac:dyDescent="0.35">
      <c r="M61" s="4" t="s">
        <v>28</v>
      </c>
      <c r="N61" s="4">
        <v>23</v>
      </c>
    </row>
    <row r="62" spans="12:14" x14ac:dyDescent="0.35">
      <c r="M62" s="4" t="s">
        <v>29</v>
      </c>
      <c r="N62" s="4">
        <v>6</v>
      </c>
    </row>
    <row r="63" spans="12:14" x14ac:dyDescent="0.35">
      <c r="M63" s="4" t="s">
        <v>30</v>
      </c>
      <c r="N63" s="4">
        <v>17</v>
      </c>
    </row>
    <row r="64" spans="12:14" x14ac:dyDescent="0.35">
      <c r="M64" s="5" t="s">
        <v>2</v>
      </c>
      <c r="N64" s="5">
        <f>SUM(N53:N63)</f>
        <v>171</v>
      </c>
    </row>
    <row r="66" spans="12:14" x14ac:dyDescent="0.35">
      <c r="L66" s="7">
        <v>2025</v>
      </c>
      <c r="M66" s="4" t="s">
        <v>20</v>
      </c>
      <c r="N66" s="4">
        <v>15</v>
      </c>
    </row>
    <row r="67" spans="12:14" x14ac:dyDescent="0.35">
      <c r="M67" s="4" t="s">
        <v>21</v>
      </c>
      <c r="N67" s="4">
        <v>10</v>
      </c>
    </row>
    <row r="68" spans="12:14" x14ac:dyDescent="0.35">
      <c r="M68" s="4" t="s">
        <v>22</v>
      </c>
      <c r="N68" s="4">
        <v>6</v>
      </c>
    </row>
    <row r="69" spans="12:14" x14ac:dyDescent="0.35">
      <c r="M69" s="4" t="s">
        <v>23</v>
      </c>
      <c r="N69" s="4">
        <v>9</v>
      </c>
    </row>
    <row r="70" spans="12:14" x14ac:dyDescent="0.35">
      <c r="M70" s="4" t="s">
        <v>24</v>
      </c>
      <c r="N70" s="4">
        <v>18</v>
      </c>
    </row>
    <row r="71" spans="12:14" x14ac:dyDescent="0.35">
      <c r="M71" s="4" t="s">
        <v>25</v>
      </c>
      <c r="N71" s="4">
        <v>29</v>
      </c>
    </row>
    <row r="72" spans="12:14" x14ac:dyDescent="0.35">
      <c r="M72" s="4" t="s">
        <v>26</v>
      </c>
      <c r="N72" s="4">
        <v>46</v>
      </c>
    </row>
    <row r="73" spans="12:14" x14ac:dyDescent="0.35">
      <c r="M73" s="4" t="s">
        <v>27</v>
      </c>
      <c r="N73" s="4">
        <v>15</v>
      </c>
    </row>
    <row r="74" spans="12:14" x14ac:dyDescent="0.35">
      <c r="M74" s="4" t="s">
        <v>28</v>
      </c>
      <c r="N74" s="4">
        <v>25</v>
      </c>
    </row>
    <row r="75" spans="12:14" x14ac:dyDescent="0.35">
      <c r="M75" s="4" t="s">
        <v>29</v>
      </c>
      <c r="N75" s="4">
        <v>1</v>
      </c>
    </row>
    <row r="76" spans="12:14" x14ac:dyDescent="0.35">
      <c r="M76" s="4" t="s">
        <v>30</v>
      </c>
      <c r="N76" s="4">
        <v>11</v>
      </c>
    </row>
    <row r="77" spans="12:14" x14ac:dyDescent="0.35">
      <c r="M77" s="5" t="s">
        <v>2</v>
      </c>
      <c r="N77" s="5">
        <f>SUM(N66:N76)</f>
        <v>185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Drink Arrests</vt:lpstr>
      <vt:lpstr>Drug Arrests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2026-02-05T16:37:25Z</dcterms:created>
  <dcterms:modified xsi:type="dcterms:W3CDTF">2026-02-06T09:01:03Z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2026-02-06T08:55:02Z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030acd69-f757-4345-8521-f0e7311b6a42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